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Shared Goverance\RAC\2021-2022\Positions\"/>
    </mc:Choice>
  </mc:AlternateContent>
  <bookViews>
    <workbookView xWindow="0" yWindow="4785" windowWidth="19207" windowHeight="6668"/>
  </bookViews>
  <sheets>
    <sheet name="Sheet1 (2)" sheetId="2" r:id="rId1"/>
  </sheets>
  <definedNames>
    <definedName name="_xlnm.Print_Area" localSheetId="0">'Sheet1 (2)'!$A$1:$R$13</definedName>
    <definedName name="_xlnm.Print_Titles" localSheetId="0">'Sheet1 (2)'!$4:$4</definedName>
  </definedNames>
  <calcPr calcId="162913"/>
</workbook>
</file>

<file path=xl/calcChain.xml><?xml version="1.0" encoding="utf-8"?>
<calcChain xmlns="http://schemas.openxmlformats.org/spreadsheetml/2006/main">
  <c r="R10" i="2" l="1"/>
  <c r="B10" i="2" s="1"/>
  <c r="R11" i="2"/>
  <c r="B11" i="2" s="1"/>
  <c r="L7" i="2" l="1"/>
  <c r="L12" i="2" s="1"/>
  <c r="L8" i="2"/>
  <c r="L9" i="2"/>
  <c r="L6" i="2" l="1"/>
  <c r="R7" i="2" l="1"/>
  <c r="R8" i="2"/>
  <c r="R9" i="2"/>
  <c r="R6" i="2"/>
  <c r="B7" i="2" l="1"/>
  <c r="B9" i="2"/>
  <c r="B8" i="2"/>
  <c r="B6" i="2"/>
  <c r="K12" i="2"/>
  <c r="J12" i="2"/>
</calcChain>
</file>

<file path=xl/sharedStrings.xml><?xml version="1.0" encoding="utf-8"?>
<sst xmlns="http://schemas.openxmlformats.org/spreadsheetml/2006/main" count="56" uniqueCount="48">
  <si>
    <t>Area</t>
  </si>
  <si>
    <t>Position Title</t>
  </si>
  <si>
    <t>Position Range</t>
  </si>
  <si>
    <t>Percent 
Employee</t>
  </si>
  <si>
    <t>Hours Per Week</t>
  </si>
  <si>
    <t>Annual Salary Increase</t>
  </si>
  <si>
    <t>Annual Benefits Increase</t>
  </si>
  <si>
    <t>Total Cost</t>
  </si>
  <si>
    <t>Months Per Year</t>
  </si>
  <si>
    <t>(0-10 pts)</t>
  </si>
  <si>
    <t>(0 to 10 pts)</t>
  </si>
  <si>
    <t>Item Request #</t>
  </si>
  <si>
    <t>Rubric-Based Ranking</t>
  </si>
  <si>
    <t>Safety</t>
  </si>
  <si>
    <t>CLICK ITEM # TO DISPLAY REQUEST FORM</t>
  </si>
  <si>
    <t>CLICK HERE TO DISPLAY NON-INSTRUCTIONAL POSITION RUBRIC</t>
  </si>
  <si>
    <t>Rubric Total</t>
  </si>
  <si>
    <t>RANKING WILL BE AUTOMATICALLY CALCULATED BASED ON RUBRIC TOTAL; DUPLICATES ARE ALLOWED</t>
  </si>
  <si>
    <t>COSTS</t>
  </si>
  <si>
    <t>Totals:</t>
  </si>
  <si>
    <t xml:space="preserve">     COMMITTEE MEMBER NAME:</t>
  </si>
  <si>
    <t>E N T E R   N A M E   H E R E</t>
  </si>
  <si>
    <t>Program Need</t>
  </si>
  <si>
    <t>Student Learning &amp; Success</t>
  </si>
  <si>
    <t>Mission and Planning Priorities</t>
  </si>
  <si>
    <t>Program Outcomes, Initiatives and Plans</t>
  </si>
  <si>
    <t>(0 to 3 pts)</t>
  </si>
  <si>
    <t>(43 pts max)</t>
  </si>
  <si>
    <t>Positions are Ranked,  With 1 Having the Highest Priority</t>
  </si>
  <si>
    <t>BSSL</t>
  </si>
  <si>
    <t>Library Technician</t>
  </si>
  <si>
    <t>Restore</t>
  </si>
  <si>
    <t>STEM</t>
  </si>
  <si>
    <t>Laboratory Technician</t>
  </si>
  <si>
    <t>PATH</t>
  </si>
  <si>
    <t>New</t>
  </si>
  <si>
    <t>2021-22_01</t>
  </si>
  <si>
    <t>2021-22_02</t>
  </si>
  <si>
    <t>2021-22_04</t>
  </si>
  <si>
    <t>A&amp;H</t>
  </si>
  <si>
    <t>Performing Arts Center Operations Coordinator</t>
  </si>
  <si>
    <t>Status 
  *New  
*Restore *Increase</t>
  </si>
  <si>
    <t>Increase</t>
  </si>
  <si>
    <t>Manufacturing Laboratory,  SR Lab Technician</t>
  </si>
  <si>
    <t>Instructional Assistant</t>
  </si>
  <si>
    <t>2021-22_05</t>
  </si>
  <si>
    <t>2021-22_06</t>
  </si>
  <si>
    <t>2021-22_03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</si>
</sst>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color rgb="FFFF0000"/>
      <name val="Times New Roman"/>
      <family val="1"/>
    </font>
    <font>
      <b/>
      <u/>
      <sz val="11"/>
      <name val="Times New Roman"/>
      <family val="1"/>
    </font>
    <font>
      <u/>
      <sz val="11"/>
      <color theme="1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1" fontId="0" fillId="0" borderId="0" xfId="0" applyNumberForma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6" fillId="0" borderId="0" xfId="0" applyNumberFormat="1" applyFont="1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" fontId="9" fillId="0" borderId="0" xfId="0" applyNumberFormat="1" applyFont="1"/>
    <xf numFmtId="0" fontId="9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" fontId="5" fillId="0" borderId="0" xfId="1" applyNumberFormat="1" applyFont="1" applyBorder="1" applyAlignment="1">
      <alignment horizontal="left"/>
    </xf>
    <xf numFmtId="4" fontId="5" fillId="0" borderId="0" xfId="1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13" fillId="3" borderId="10" xfId="2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14" fillId="0" borderId="27" xfId="3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9" fontId="15" fillId="0" borderId="27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6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6" xfId="0" applyNumberFormat="1" applyFont="1" applyFill="1" applyBorder="1" applyAlignment="1" applyProtection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 wrapText="1"/>
    </xf>
    <xf numFmtId="9" fontId="15" fillId="0" borderId="27" xfId="0" applyNumberFormat="1" applyFont="1" applyBorder="1" applyAlignment="1">
      <alignment horizontal="center"/>
    </xf>
    <xf numFmtId="9" fontId="15" fillId="0" borderId="27" xfId="0" applyNumberFormat="1" applyFont="1" applyBorder="1" applyAlignment="1">
      <alignment horizontal="center" wrapText="1"/>
    </xf>
    <xf numFmtId="0" fontId="4" fillId="6" borderId="23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 wrapText="1"/>
    </xf>
    <xf numFmtId="0" fontId="15" fillId="6" borderId="23" xfId="0" applyFont="1" applyFill="1" applyBorder="1" applyAlignment="1">
      <alignment horizontal="center"/>
    </xf>
    <xf numFmtId="42" fontId="4" fillId="6" borderId="23" xfId="0" applyNumberFormat="1" applyFont="1" applyFill="1" applyBorder="1" applyAlignment="1">
      <alignment horizontal="center"/>
    </xf>
    <xf numFmtId="0" fontId="15" fillId="7" borderId="2" xfId="0" applyFont="1" applyFill="1" applyBorder="1" applyAlignment="1"/>
    <xf numFmtId="0" fontId="15" fillId="7" borderId="6" xfId="0" applyFont="1" applyFill="1" applyBorder="1" applyAlignment="1"/>
    <xf numFmtId="0" fontId="15" fillId="7" borderId="6" xfId="0" applyNumberFormat="1" applyFont="1" applyFill="1" applyBorder="1" applyAlignment="1" applyProtection="1"/>
    <xf numFmtId="1" fontId="0" fillId="0" borderId="0" xfId="0" applyNumberFormat="1" applyFill="1" applyAlignment="1"/>
    <xf numFmtId="1" fontId="0" fillId="0" borderId="0" xfId="0" applyNumberFormat="1" applyFill="1" applyBorder="1" applyAlignment="1"/>
    <xf numFmtId="0" fontId="0" fillId="0" borderId="0" xfId="0" applyFill="1" applyAlignment="1"/>
    <xf numFmtId="2" fontId="0" fillId="0" borderId="0" xfId="0" applyNumberFormat="1" applyFill="1" applyAlignment="1"/>
    <xf numFmtId="0" fontId="16" fillId="6" borderId="25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center" vertical="top" wrapText="1"/>
    </xf>
    <xf numFmtId="7" fontId="15" fillId="0" borderId="27" xfId="1" applyNumberFormat="1" applyFont="1" applyFill="1" applyBorder="1" applyAlignment="1">
      <alignment horizontal="center" vertical="center"/>
    </xf>
    <xf numFmtId="7" fontId="4" fillId="0" borderId="27" xfId="1" applyNumberFormat="1" applyFont="1" applyFill="1" applyBorder="1" applyAlignment="1">
      <alignment horizontal="center" vertical="center"/>
    </xf>
    <xf numFmtId="7" fontId="15" fillId="0" borderId="27" xfId="1" applyNumberFormat="1" applyFont="1" applyBorder="1" applyAlignment="1">
      <alignment horizontal="center" vertical="center"/>
    </xf>
    <xf numFmtId="7" fontId="15" fillId="0" borderId="27" xfId="0" applyNumberFormat="1" applyFont="1" applyBorder="1" applyAlignment="1">
      <alignment horizontal="center" vertical="center"/>
    </xf>
    <xf numFmtId="7" fontId="15" fillId="0" borderId="27" xfId="0" applyNumberFormat="1" applyFont="1" applyBorder="1" applyAlignment="1">
      <alignment horizontal="center" vertical="center" wrapText="1"/>
    </xf>
    <xf numFmtId="44" fontId="4" fillId="6" borderId="24" xfId="1" applyNumberFormat="1" applyFont="1" applyFill="1" applyBorder="1" applyAlignment="1">
      <alignment horizontal="center" vertical="center"/>
    </xf>
    <xf numFmtId="164" fontId="4" fillId="6" borderId="30" xfId="0" applyNumberFormat="1" applyFont="1" applyFill="1" applyBorder="1" applyAlignment="1">
      <alignment horizontal="center" vertical="center"/>
    </xf>
    <xf numFmtId="164" fontId="4" fillId="6" borderId="23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7" fillId="0" borderId="27" xfId="2" applyFill="1" applyBorder="1" applyAlignment="1">
      <alignment horizontal="right" vertical="center"/>
    </xf>
    <xf numFmtId="0" fontId="7" fillId="0" borderId="0" xfId="2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0</xdr:rowOff>
    </xdr:from>
    <xdr:to>
      <xdr:col>0</xdr:col>
      <xdr:colOff>123825</xdr:colOff>
      <xdr:row>5</xdr:row>
      <xdr:rowOff>85725</xdr:rowOff>
    </xdr:to>
    <xdr:cxnSp macro="">
      <xdr:nvCxnSpPr>
        <xdr:cNvPr id="2" name="Straight Arrow Connector 1"/>
        <xdr:cNvCxnSpPr/>
      </xdr:nvCxnSpPr>
      <xdr:spPr>
        <a:xfrm>
          <a:off x="76200" y="1524000"/>
          <a:ext cx="47625" cy="1076325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laspositascollege.edu/gv/rac/assets/docs/2021-2022/2021_position_submittals/02_Fall21-22_Lab%20Tech_STEM_HORT_Position%20Request.pdf" TargetMode="External"/><Relationship Id="rId7" Type="http://schemas.openxmlformats.org/officeDocument/2006/relationships/hyperlink" Target="http://www.laspositascollege.edu/gv/rac/assets/docs/2021-2022/2021_position_submittals/06_2021-22_AH_ENG_10%20Month_InstrucAid.pdf" TargetMode="External"/><Relationship Id="rId2" Type="http://schemas.openxmlformats.org/officeDocument/2006/relationships/hyperlink" Target="http://www.laspositascollege.edu/gv/rac/assets/docs/2021-2022/2021_position_submittals/01_Fall21-22_Library%20Tech_BSSL_Position%20Request.pdf" TargetMode="External"/><Relationship Id="rId1" Type="http://schemas.openxmlformats.org/officeDocument/2006/relationships/hyperlink" Target="http://www.laspositascollege.edu/gv/rac/assets/docs/2021-2022/2021_position_submittals/Classified%20and%20Administrative%20Position%20Requests_Rubric.pdf" TargetMode="External"/><Relationship Id="rId6" Type="http://schemas.openxmlformats.org/officeDocument/2006/relationships/hyperlink" Target="http://www.laspositascollege.edu/gv/rac/assets/docs/2021-2022/2021_position_submittals/05_2021-22_AH_ENG%2012%20Month_InsrucAid.pdf" TargetMode="External"/><Relationship Id="rId5" Type="http://schemas.openxmlformats.org/officeDocument/2006/relationships/hyperlink" Target="http://www.laspositascollege.edu/gv/rac/assets/docs/2021-2022/2021_position_submittals/04_Fall21-22_AH_Performing%20Arts_Position%20Request.pdf" TargetMode="External"/><Relationship Id="rId4" Type="http://schemas.openxmlformats.org/officeDocument/2006/relationships/hyperlink" Target="http://www.laspositascollege.edu/gv/rac/assets/docs/2021-2022/2021_position_submittals/03_Fall21-22_PATH_%20WLDT_AUTO_Position%20Request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"/>
  <sheetViews>
    <sheetView tabSelected="1" topLeftCell="A4" zoomScale="90" zoomScaleNormal="90" workbookViewId="0">
      <pane xSplit="4" topLeftCell="E1" activePane="topRight" state="frozen"/>
      <selection pane="topRight" activeCell="R11" sqref="R11"/>
    </sheetView>
  </sheetViews>
  <sheetFormatPr defaultRowHeight="15.55" x14ac:dyDescent="0.3"/>
  <cols>
    <col min="1" max="1" width="14.5" style="6" customWidth="1"/>
    <col min="2" max="2" width="8.796875" style="18" customWidth="1"/>
    <col min="3" max="3" width="6.3984375" style="5" bestFit="1" customWidth="1"/>
    <col min="4" max="4" width="44.69921875" style="5" customWidth="1"/>
    <col min="5" max="5" width="9.5" style="5" bestFit="1" customWidth="1"/>
    <col min="6" max="6" width="13.19921875" style="5" customWidth="1"/>
    <col min="7" max="7" width="10.69921875" style="5" customWidth="1"/>
    <col min="8" max="8" width="11.69921875" style="5" bestFit="1" customWidth="1"/>
    <col min="9" max="9" width="13.19921875" style="5" bestFit="1" customWidth="1"/>
    <col min="10" max="10" width="17.19921875" style="5" customWidth="1"/>
    <col min="11" max="11" width="17.796875" style="5" bestFit="1" customWidth="1"/>
    <col min="12" max="12" width="16" style="5" bestFit="1" customWidth="1"/>
    <col min="13" max="13" width="12" style="6" customWidth="1"/>
    <col min="14" max="14" width="11.5" style="13" customWidth="1"/>
    <col min="15" max="15" width="12.796875" style="14" customWidth="1"/>
    <col min="16" max="16" width="15.5" style="6" bestFit="1" customWidth="1"/>
    <col min="17" max="17" width="9.69921875" style="6" customWidth="1"/>
    <col min="18" max="18" width="14" style="21" bestFit="1" customWidth="1"/>
    <col min="19" max="19" width="9.19921875" style="1"/>
  </cols>
  <sheetData>
    <row r="1" spans="1:34" s="17" customFormat="1" ht="36" customHeight="1" thickTop="1" thickBot="1" x14ac:dyDescent="0.45">
      <c r="A1" s="79" t="s">
        <v>20</v>
      </c>
      <c r="B1" s="80"/>
      <c r="C1" s="80"/>
      <c r="D1" s="29" t="s">
        <v>21</v>
      </c>
      <c r="E1" s="30"/>
      <c r="F1" s="30"/>
      <c r="G1" s="30"/>
      <c r="H1" s="30"/>
      <c r="I1" s="30"/>
      <c r="J1" s="30"/>
      <c r="K1" s="81"/>
      <c r="L1" s="81"/>
      <c r="M1" s="81"/>
      <c r="N1" s="81"/>
      <c r="O1" s="81"/>
      <c r="P1" s="81"/>
      <c r="Q1" s="81"/>
      <c r="R1" s="82"/>
      <c r="S1" s="16"/>
    </row>
    <row r="2" spans="1:34" s="10" customFormat="1" ht="18" customHeight="1" thickTop="1" thickBot="1" x14ac:dyDescent="0.35">
      <c r="A2" s="83" t="s">
        <v>14</v>
      </c>
      <c r="B2" s="31"/>
      <c r="C2" s="85" t="s">
        <v>17</v>
      </c>
      <c r="D2" s="85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34" s="10" customFormat="1" ht="65.95" customHeight="1" thickBot="1" x14ac:dyDescent="0.3">
      <c r="A3" s="84"/>
      <c r="B3" s="32"/>
      <c r="C3" s="86"/>
      <c r="D3" s="87"/>
      <c r="E3" s="90" t="s">
        <v>18</v>
      </c>
      <c r="F3" s="91"/>
      <c r="G3" s="91"/>
      <c r="H3" s="91"/>
      <c r="I3" s="91"/>
      <c r="J3" s="91"/>
      <c r="K3" s="91"/>
      <c r="L3" s="92"/>
      <c r="M3" s="93" t="s">
        <v>15</v>
      </c>
      <c r="N3" s="94"/>
      <c r="O3" s="94"/>
      <c r="P3" s="94"/>
      <c r="Q3" s="95"/>
      <c r="R3" s="33"/>
    </row>
    <row r="4" spans="1:34" s="9" customFormat="1" ht="74.95" customHeight="1" thickBot="1" x14ac:dyDescent="0.35">
      <c r="A4" s="34" t="s">
        <v>11</v>
      </c>
      <c r="B4" s="35" t="s">
        <v>12</v>
      </c>
      <c r="C4" s="36" t="s">
        <v>0</v>
      </c>
      <c r="D4" s="37" t="s">
        <v>1</v>
      </c>
      <c r="E4" s="15" t="s">
        <v>2</v>
      </c>
      <c r="F4" s="15" t="s">
        <v>41</v>
      </c>
      <c r="G4" s="15" t="s">
        <v>3</v>
      </c>
      <c r="H4" s="15" t="s">
        <v>4</v>
      </c>
      <c r="I4" s="15" t="s">
        <v>8</v>
      </c>
      <c r="J4" s="38" t="s">
        <v>5</v>
      </c>
      <c r="K4" s="38" t="s">
        <v>6</v>
      </c>
      <c r="L4" s="39" t="s">
        <v>7</v>
      </c>
      <c r="M4" s="40" t="s">
        <v>22</v>
      </c>
      <c r="N4" s="41" t="s">
        <v>23</v>
      </c>
      <c r="O4" s="41" t="s">
        <v>24</v>
      </c>
      <c r="P4" s="41" t="s">
        <v>25</v>
      </c>
      <c r="Q4" s="41" t="s">
        <v>13</v>
      </c>
      <c r="R4" s="42" t="s">
        <v>16</v>
      </c>
    </row>
    <row r="5" spans="1:34" s="9" customFormat="1" ht="13.6" customHeight="1" thickBot="1" x14ac:dyDescent="0.35">
      <c r="A5" s="111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9</v>
      </c>
      <c r="N5" s="46" t="s">
        <v>10</v>
      </c>
      <c r="O5" s="46" t="s">
        <v>10</v>
      </c>
      <c r="P5" s="46" t="s">
        <v>10</v>
      </c>
      <c r="Q5" s="46" t="s">
        <v>26</v>
      </c>
      <c r="R5" s="47" t="s">
        <v>27</v>
      </c>
    </row>
    <row r="6" spans="1:34" s="27" customFormat="1" ht="14.95" thickBot="1" x14ac:dyDescent="0.35">
      <c r="A6" s="112" t="s">
        <v>36</v>
      </c>
      <c r="B6" s="48">
        <f>_xlfn.RANK.EQ(R6,$R$6:$R$11)</f>
        <v>1</v>
      </c>
      <c r="C6" s="49" t="s">
        <v>29</v>
      </c>
      <c r="D6" s="98" t="s">
        <v>30</v>
      </c>
      <c r="E6" s="50">
        <v>33</v>
      </c>
      <c r="F6" s="50" t="s">
        <v>31</v>
      </c>
      <c r="G6" s="51">
        <v>1</v>
      </c>
      <c r="H6" s="52">
        <v>40</v>
      </c>
      <c r="I6" s="52">
        <v>12</v>
      </c>
      <c r="J6" s="102">
        <v>52992</v>
      </c>
      <c r="K6" s="102">
        <v>29146</v>
      </c>
      <c r="L6" s="103">
        <f>SUM(J6:K6)</f>
        <v>82138</v>
      </c>
      <c r="M6" s="53"/>
      <c r="N6" s="54"/>
      <c r="O6" s="54"/>
      <c r="P6" s="54"/>
      <c r="Q6" s="55"/>
      <c r="R6" s="56">
        <f>M6+N6+O6+P6+Q6</f>
        <v>0</v>
      </c>
      <c r="S6" s="26"/>
      <c r="T6" s="23"/>
      <c r="AH6" s="28"/>
    </row>
    <row r="7" spans="1:34" s="27" customFormat="1" ht="14.95" thickBot="1" x14ac:dyDescent="0.35">
      <c r="A7" s="112" t="s">
        <v>37</v>
      </c>
      <c r="B7" s="48">
        <f t="shared" ref="B7:B11" si="0">_xlfn.RANK.EQ(R7,$R$6:$R$11)</f>
        <v>1</v>
      </c>
      <c r="C7" s="49" t="s">
        <v>32</v>
      </c>
      <c r="D7" s="98" t="s">
        <v>33</v>
      </c>
      <c r="E7" s="96">
        <v>33</v>
      </c>
      <c r="F7" s="50" t="s">
        <v>42</v>
      </c>
      <c r="G7" s="51">
        <v>1</v>
      </c>
      <c r="H7" s="52">
        <v>40</v>
      </c>
      <c r="I7" s="52">
        <v>12</v>
      </c>
      <c r="J7" s="102">
        <v>27888.48</v>
      </c>
      <c r="K7" s="102">
        <v>15338.64</v>
      </c>
      <c r="L7" s="103">
        <f t="shared" ref="L7:L10" si="1">SUM(J7:K7)</f>
        <v>43227.119999999995</v>
      </c>
      <c r="M7" s="57"/>
      <c r="N7" s="58"/>
      <c r="O7" s="58"/>
      <c r="P7" s="58"/>
      <c r="Q7" s="59"/>
      <c r="R7" s="56">
        <f t="shared" ref="R7:R11" si="2">M7+N7+O7+P7+Q7</f>
        <v>0</v>
      </c>
      <c r="S7" s="26"/>
      <c r="T7" s="23"/>
      <c r="AH7" s="28"/>
    </row>
    <row r="8" spans="1:34" s="24" customFormat="1" ht="14.95" thickBot="1" x14ac:dyDescent="0.35">
      <c r="A8" s="112" t="s">
        <v>47</v>
      </c>
      <c r="B8" s="48">
        <f t="shared" si="0"/>
        <v>1</v>
      </c>
      <c r="C8" s="49" t="s">
        <v>34</v>
      </c>
      <c r="D8" s="99" t="s">
        <v>43</v>
      </c>
      <c r="E8" s="97">
        <v>35</v>
      </c>
      <c r="F8" s="60" t="s">
        <v>35</v>
      </c>
      <c r="G8" s="63">
        <v>1</v>
      </c>
      <c r="H8" s="61">
        <v>40</v>
      </c>
      <c r="I8" s="61">
        <v>12</v>
      </c>
      <c r="J8" s="104">
        <v>55777</v>
      </c>
      <c r="K8" s="104">
        <v>30677</v>
      </c>
      <c r="L8" s="103">
        <f t="shared" si="1"/>
        <v>86454</v>
      </c>
      <c r="M8" s="57"/>
      <c r="N8" s="58"/>
      <c r="O8" s="58"/>
      <c r="P8" s="58"/>
      <c r="Q8" s="59"/>
      <c r="R8" s="56">
        <f t="shared" si="2"/>
        <v>0</v>
      </c>
      <c r="S8" s="22"/>
      <c r="T8" s="23"/>
      <c r="AH8" s="25"/>
    </row>
    <row r="9" spans="1:34" s="27" customFormat="1" ht="14.95" thickBot="1" x14ac:dyDescent="0.35">
      <c r="A9" s="112" t="s">
        <v>38</v>
      </c>
      <c r="B9" s="48">
        <f t="shared" si="0"/>
        <v>1</v>
      </c>
      <c r="C9" s="49" t="s">
        <v>39</v>
      </c>
      <c r="D9" s="98" t="s">
        <v>40</v>
      </c>
      <c r="E9" s="96">
        <v>39</v>
      </c>
      <c r="F9" s="50" t="s">
        <v>35</v>
      </c>
      <c r="G9" s="51">
        <v>0.63</v>
      </c>
      <c r="H9" s="52">
        <v>25</v>
      </c>
      <c r="I9" s="52">
        <v>12</v>
      </c>
      <c r="J9" s="102">
        <v>38480.629999999997</v>
      </c>
      <c r="K9" s="102">
        <v>21164.35</v>
      </c>
      <c r="L9" s="103">
        <f t="shared" si="1"/>
        <v>59644.979999999996</v>
      </c>
      <c r="M9" s="57"/>
      <c r="N9" s="58"/>
      <c r="O9" s="58"/>
      <c r="P9" s="58"/>
      <c r="Q9" s="59"/>
      <c r="R9" s="56">
        <f t="shared" si="2"/>
        <v>0</v>
      </c>
      <c r="S9" s="26"/>
      <c r="T9" s="23"/>
      <c r="AH9" s="28"/>
    </row>
    <row r="10" spans="1:34" s="74" customFormat="1" ht="14.95" thickBot="1" x14ac:dyDescent="0.35">
      <c r="A10" s="113" t="s">
        <v>45</v>
      </c>
      <c r="B10" s="48">
        <f t="shared" si="0"/>
        <v>1</v>
      </c>
      <c r="C10" s="101" t="s">
        <v>39</v>
      </c>
      <c r="D10" s="100" t="s">
        <v>44</v>
      </c>
      <c r="E10" s="24">
        <v>33</v>
      </c>
      <c r="F10" s="24" t="s">
        <v>35</v>
      </c>
      <c r="G10" s="64">
        <v>0.6</v>
      </c>
      <c r="H10" s="62">
        <v>24</v>
      </c>
      <c r="I10" s="61">
        <v>12</v>
      </c>
      <c r="J10" s="106">
        <v>31795</v>
      </c>
      <c r="K10" s="105">
        <v>17484</v>
      </c>
      <c r="L10" s="103">
        <v>49282</v>
      </c>
      <c r="M10" s="69"/>
      <c r="N10" s="70"/>
      <c r="O10" s="70"/>
      <c r="P10" s="70"/>
      <c r="Q10" s="71"/>
      <c r="R10" s="56">
        <f t="shared" si="2"/>
        <v>0</v>
      </c>
      <c r="S10" s="72"/>
      <c r="T10" s="73"/>
      <c r="AH10" s="75"/>
    </row>
    <row r="11" spans="1:34" s="24" customFormat="1" ht="14.95" thickBot="1" x14ac:dyDescent="0.35">
      <c r="A11" s="113" t="s">
        <v>46</v>
      </c>
      <c r="B11" s="48">
        <f t="shared" si="0"/>
        <v>1</v>
      </c>
      <c r="C11" s="101" t="s">
        <v>39</v>
      </c>
      <c r="D11" s="100" t="s">
        <v>44</v>
      </c>
      <c r="E11" s="24">
        <v>33</v>
      </c>
      <c r="F11" s="24" t="s">
        <v>35</v>
      </c>
      <c r="G11" s="64">
        <v>0.6</v>
      </c>
      <c r="H11" s="62">
        <v>24</v>
      </c>
      <c r="I11" s="61">
        <v>10</v>
      </c>
      <c r="J11" s="105">
        <v>26496</v>
      </c>
      <c r="K11" s="105">
        <v>14572</v>
      </c>
      <c r="L11" s="103">
        <v>41068</v>
      </c>
      <c r="M11" s="57"/>
      <c r="N11" s="58"/>
      <c r="O11" s="58"/>
      <c r="P11" s="58"/>
      <c r="Q11" s="59"/>
      <c r="R11" s="56">
        <f t="shared" si="2"/>
        <v>0</v>
      </c>
      <c r="S11" s="22"/>
      <c r="T11" s="23"/>
      <c r="AH11" s="25"/>
    </row>
    <row r="12" spans="1:34" s="8" customFormat="1" ht="25.65" customHeight="1" thickBot="1" x14ac:dyDescent="0.4">
      <c r="A12" s="108" t="s">
        <v>28</v>
      </c>
      <c r="B12" s="109"/>
      <c r="C12" s="109"/>
      <c r="D12" s="109"/>
      <c r="E12" s="65"/>
      <c r="F12" s="66"/>
      <c r="G12" s="67"/>
      <c r="H12" s="110" t="s">
        <v>19</v>
      </c>
      <c r="I12" s="68"/>
      <c r="J12" s="107">
        <f>SUM(J6:J11)</f>
        <v>233429.11</v>
      </c>
      <c r="K12" s="107">
        <f>SUM(K6:K11)</f>
        <v>128381.98999999999</v>
      </c>
      <c r="L12" s="107">
        <f>SUM(L6:L11)</f>
        <v>361814.1</v>
      </c>
      <c r="M12" s="76"/>
      <c r="N12" s="77"/>
      <c r="O12" s="77"/>
      <c r="P12" s="77"/>
      <c r="Q12" s="77"/>
      <c r="R12" s="78"/>
      <c r="S12" s="7"/>
    </row>
    <row r="13" spans="1:34" ht="16.100000000000001" thickTop="1" x14ac:dyDescent="0.3">
      <c r="A13" s="2"/>
      <c r="B13" s="19"/>
      <c r="C13" s="3"/>
      <c r="D13" s="4"/>
      <c r="E13" s="4"/>
      <c r="F13" s="4"/>
      <c r="G13" s="4"/>
      <c r="H13" s="4"/>
      <c r="I13" s="4"/>
      <c r="J13" s="4"/>
      <c r="K13" s="4"/>
      <c r="L13" s="4"/>
      <c r="M13" s="2"/>
      <c r="N13" s="11"/>
      <c r="O13" s="12"/>
      <c r="P13" s="2"/>
      <c r="Q13" s="2"/>
      <c r="R13" s="20"/>
    </row>
  </sheetData>
  <dataConsolidate/>
  <mergeCells count="9">
    <mergeCell ref="A12:D12"/>
    <mergeCell ref="M12:R12"/>
    <mergeCell ref="A1:C1"/>
    <mergeCell ref="K1:R1"/>
    <mergeCell ref="A2:A3"/>
    <mergeCell ref="C2:D3"/>
    <mergeCell ref="E2:R2"/>
    <mergeCell ref="E3:L3"/>
    <mergeCell ref="M3:Q3"/>
  </mergeCells>
  <conditionalFormatting sqref="B6:B11">
    <cfRule type="duplicateValues" dxfId="0" priority="14"/>
  </conditionalFormatting>
  <dataValidations count="3">
    <dataValidation type="decimal" allowBlank="1" showInputMessage="1" showErrorMessage="1" errorTitle="Enter Rubric Value" error="Enter number between 0-10" promptTitle="Enter Rubric Value (0-10)" prompt="8-10 Strong Evidence_x000a_4-7 Adequate Evidence_x000a_0-3 Limited Evidence" sqref="M6:P11">
      <formula1>0</formula1>
      <formula2>10</formula2>
    </dataValidation>
    <dataValidation type="whole" showInputMessage="1" showErrorMessage="1" errorTitle="Correction Needed " error="This cell contains a formula and can not be changed.  This cell can not toal more than 70 total points.  " sqref="R6:R11">
      <formula1>0</formula1>
      <formula2>30</formula2>
    </dataValidation>
    <dataValidation type="decimal" allowBlank="1" showInputMessage="1" showErrorMessage="1" errorTitle="Enter Rubric Value" error="Enter number between 0-3_x000a_" promptTitle="Enter Rubric Value (0-3)" prompt="3     Strong Evidence_x000a_1-2  Adequate Evidence_x000a_0     Limited Evidence" sqref="Q6:Q11">
      <formula1>0</formula1>
      <formula2>3</formula2>
    </dataValidation>
  </dataValidations>
  <hyperlinks>
    <hyperlink ref="M3:Q3" r:id="rId1" display="CLICK HERE TO DISPLAY NON-INSTRUCTIONAL POSITION RUBRIC"/>
    <hyperlink ref="A6" r:id="rId2"/>
    <hyperlink ref="A7" r:id="rId3"/>
    <hyperlink ref="A8" r:id="rId4" display="2021-_03"/>
    <hyperlink ref="A9" r:id="rId5"/>
    <hyperlink ref="A10" r:id="rId6"/>
    <hyperlink ref="A11" r:id="rId7"/>
  </hyperlinks>
  <printOptions horizontalCentered="1"/>
  <pageMargins left="0" right="0" top="0.85" bottom="0" header="0.3" footer="0.25"/>
  <pageSetup paperSize="17" scale="66" orientation="landscape" r:id="rId8"/>
  <headerFooter scaleWithDoc="0" alignWithMargins="0">
    <oddHeader>&amp;C&amp;"Times New Roman,Regular"&amp;12Resource Allocation Committee (RAC)
&amp;14Fall 2017 Non-Instructional Position Ranking</oddHeader>
    <oddFooter>&amp;CAs of &amp;D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mmaxedon</dc:creator>
  <cp:lastModifiedBy>Staff</cp:lastModifiedBy>
  <cp:lastPrinted>2017-11-03T21:55:01Z</cp:lastPrinted>
  <dcterms:created xsi:type="dcterms:W3CDTF">2006-05-05T15:28:21Z</dcterms:created>
  <dcterms:modified xsi:type="dcterms:W3CDTF">2021-11-05T18:37:17Z</dcterms:modified>
</cp:coreProperties>
</file>