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atlan\Downloads\"/>
    </mc:Choice>
  </mc:AlternateContent>
  <bookViews>
    <workbookView xWindow="0" yWindow="0" windowWidth="20496" windowHeight="7656"/>
  </bookViews>
  <sheets>
    <sheet name="2021 IER " sheetId="1" r:id="rId1"/>
    <sheet name="IER Rubric" sheetId="2" r:id="rId2"/>
    <sheet name="Sheet1" sheetId="3" r:id="rId3"/>
  </sheets>
  <definedNames>
    <definedName name="_xlnm.Print_Area" localSheetId="0">'2021 IER '!$A$1:$K$31</definedName>
    <definedName name="_xlnm.Print_Titles" localSheetId="0">'2021 IER '!$4:$4</definedName>
  </definedNames>
  <calcPr calcId="162913"/>
</workbook>
</file>

<file path=xl/calcChain.xml><?xml version="1.0" encoding="utf-8"?>
<calcChain xmlns="http://schemas.openxmlformats.org/spreadsheetml/2006/main">
  <c r="K28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30" i="1"/>
  <c r="K6" i="1"/>
  <c r="E31" i="1" l="1"/>
  <c r="B7" i="1" l="1"/>
  <c r="B15" i="1"/>
  <c r="B23" i="1"/>
  <c r="B6" i="1"/>
  <c r="B8" i="1"/>
  <c r="B16" i="1"/>
  <c r="B24" i="1"/>
  <c r="B9" i="1"/>
  <c r="B17" i="1"/>
  <c r="B25" i="1"/>
  <c r="B30" i="1"/>
  <c r="B10" i="1"/>
  <c r="B18" i="1"/>
  <c r="B26" i="1"/>
  <c r="B11" i="1"/>
  <c r="B19" i="1"/>
  <c r="B27" i="1"/>
  <c r="B22" i="1"/>
  <c r="B12" i="1"/>
  <c r="B20" i="1"/>
  <c r="B28" i="1"/>
  <c r="B13" i="1"/>
  <c r="B21" i="1"/>
  <c r="B29" i="1"/>
  <c r="B14" i="1"/>
</calcChain>
</file>

<file path=xl/sharedStrings.xml><?xml version="1.0" encoding="utf-8"?>
<sst xmlns="http://schemas.openxmlformats.org/spreadsheetml/2006/main" count="98" uniqueCount="76">
  <si>
    <t>Total Cost</t>
  </si>
  <si>
    <t>(0-10 pts)</t>
  </si>
  <si>
    <t>(0 to 10 pts)</t>
  </si>
  <si>
    <t>(0-5 pts)</t>
  </si>
  <si>
    <t>(0 to 5 pts)</t>
  </si>
  <si>
    <t>Item Request #</t>
  </si>
  <si>
    <t>Rubric-Based Ranking</t>
  </si>
  <si>
    <t>Outcomes</t>
  </si>
  <si>
    <t>CLICK ITEM # TO DISPLAY REQUEST FORM</t>
  </si>
  <si>
    <t>Rubric Total</t>
  </si>
  <si>
    <t>RANKING WILL BE AUTOMATICALLY CALCULATED BASED ON RUBRIC TOTAL; DUPLICATES ARE ALLOWED</t>
  </si>
  <si>
    <t xml:space="preserve">     COMMITTEE MEMBER NAME:</t>
  </si>
  <si>
    <t>E N T E R   N A M E   H E R E</t>
  </si>
  <si>
    <t>Division</t>
  </si>
  <si>
    <t>CLICK HERE TO DISPLAY INSTRUCTIONAL EQUIPMENT RUBRIC</t>
  </si>
  <si>
    <r>
      <t xml:space="preserve">Educational Items: </t>
    </r>
    <r>
      <rPr>
        <b/>
        <sz val="10"/>
        <rFont val="Times New Roman"/>
        <family val="1"/>
      </rPr>
      <t>Programmatic Impact &amp; Institutional Support</t>
    </r>
  </si>
  <si>
    <t>Teaching &amp; Learning</t>
  </si>
  <si>
    <t>(35 pts max)</t>
  </si>
  <si>
    <t>Total Cost of Ownership</t>
  </si>
  <si>
    <t>LPC Mission &amp; Planning Priorities</t>
  </si>
  <si>
    <t>SimMom</t>
  </si>
  <si>
    <t>PATH</t>
  </si>
  <si>
    <t>Canon Eos Rebel S13 Digital Cameras</t>
  </si>
  <si>
    <t>A&amp;H</t>
  </si>
  <si>
    <t>Hypothesis LMS Agreement</t>
  </si>
  <si>
    <t>Steinway Piano, Cover and Steinway Grand Transporter</t>
  </si>
  <si>
    <t>Keypad Door Locks - CS253638</t>
  </si>
  <si>
    <t xml:space="preserve">Welding Tensile Testing Machine </t>
  </si>
  <si>
    <t>Portable Cart Regulators and Hoses - Gas Welding/Cutting of Carbon Steel</t>
  </si>
  <si>
    <t>American Welding Society Code Books</t>
  </si>
  <si>
    <t>Swain Series Premium Tatami Mat</t>
  </si>
  <si>
    <t>Razorback Bows</t>
  </si>
  <si>
    <t>VWR Advanced 3500 Orbital Shaker</t>
  </si>
  <si>
    <t>STEM</t>
  </si>
  <si>
    <t>Felco 822 Electrical Pruner Kit w/Double Capacity Battery</t>
  </si>
  <si>
    <t>John Deere Gator TE Electric Utility Truck</t>
  </si>
  <si>
    <t>Autel MaxiTPMS TBE200 Laser Tire/Brake Disc Scanner</t>
  </si>
  <si>
    <t>John Bean/Snap On T7800 Tire Changer</t>
  </si>
  <si>
    <t>John Bean/Snap On V3300 Wheel Alignment System</t>
  </si>
  <si>
    <t>John Bean/Snap On 15,000LB Cacpacity Vehicle Service Lift</t>
  </si>
  <si>
    <t>Welding Classmate , Educational WelPro, Gripper</t>
  </si>
  <si>
    <t>Welder Ranger 250 GXT Engine</t>
  </si>
  <si>
    <t>Pantheon Pipe with PipeFab Welding Package</t>
  </si>
  <si>
    <t>BSSL</t>
  </si>
  <si>
    <t>Bretford Cube Mini Charging Cart for Laptops</t>
  </si>
  <si>
    <t>Antropology Bone Casts</t>
  </si>
  <si>
    <t>TOTAL</t>
  </si>
  <si>
    <t>Fall 2021 IER
Item Description</t>
  </si>
  <si>
    <t xml:space="preserve">t260 Digital Turntable B, Foot Control, Jaw Chuck Low Profile Turntable - </t>
  </si>
  <si>
    <t>T260 Digital Turntable A, Foot Control, Jaw Chuck Low Profile Turntable</t>
  </si>
  <si>
    <t>Dayton Pallet Jack</t>
  </si>
  <si>
    <t>FALL - 01</t>
  </si>
  <si>
    <t>FALL - 02</t>
  </si>
  <si>
    <t>FALL - 03</t>
  </si>
  <si>
    <t>FALL - 04</t>
  </si>
  <si>
    <t>FALL - 05</t>
  </si>
  <si>
    <t>FALL - 06</t>
  </si>
  <si>
    <t>FALL - 07</t>
  </si>
  <si>
    <t>FALL - 08</t>
  </si>
  <si>
    <t>FALL - 09</t>
  </si>
  <si>
    <t>FALL - 10</t>
  </si>
  <si>
    <t>FALL - 11</t>
  </si>
  <si>
    <t>FALL - 12</t>
  </si>
  <si>
    <t>FALL - 13</t>
  </si>
  <si>
    <t>FALL - 14</t>
  </si>
  <si>
    <t>FALL - 15</t>
  </si>
  <si>
    <t>FALL - 16</t>
  </si>
  <si>
    <t>FALL - 17</t>
  </si>
  <si>
    <t>FALL - 18</t>
  </si>
  <si>
    <t>FALL - 19</t>
  </si>
  <si>
    <t>FALL - 20</t>
  </si>
  <si>
    <t>FALL - 21</t>
  </si>
  <si>
    <t>FALL - 22</t>
  </si>
  <si>
    <t>FALL - 23</t>
  </si>
  <si>
    <t>FALL - 24</t>
  </si>
  <si>
    <t>FALL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</si>
</sst>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u/>
      <sz val="10"/>
      <color theme="10"/>
      <name val="Arial"/>
      <family val="2"/>
    </font>
    <font>
      <sz val="14"/>
      <name val="Times New Roman"/>
      <family val="1"/>
    </font>
    <font>
      <b/>
      <sz val="8"/>
      <name val="Times New Roman"/>
      <family val="1"/>
    </font>
    <font>
      <sz val="11"/>
      <name val="Arial"/>
      <family val="2"/>
    </font>
    <font>
      <b/>
      <u/>
      <sz val="14"/>
      <color theme="1"/>
      <name val="Arial Black"/>
      <family val="2"/>
    </font>
    <font>
      <b/>
      <sz val="14"/>
      <name val="Times New Roman"/>
      <family val="1"/>
    </font>
    <font>
      <b/>
      <sz val="14"/>
      <name val="Arial Black"/>
      <family val="2"/>
    </font>
    <font>
      <i/>
      <sz val="16"/>
      <name val="Times New Roman"/>
      <family val="1"/>
    </font>
    <font>
      <b/>
      <u/>
      <sz val="10"/>
      <name val="Arial Black"/>
      <family val="2"/>
    </font>
    <font>
      <b/>
      <sz val="18"/>
      <color rgb="FFFF0000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b/>
      <sz val="16"/>
      <name val="Arial Black"/>
      <family val="2"/>
    </font>
    <font>
      <b/>
      <i/>
      <sz val="14"/>
      <name val="Times New Roman"/>
      <family val="1"/>
    </font>
    <font>
      <sz val="14"/>
      <color theme="1"/>
      <name val="Times New Roman"/>
      <family val="1"/>
    </font>
    <font>
      <sz val="11"/>
      <name val="Arial Black"/>
      <family val="2"/>
    </font>
    <font>
      <b/>
      <sz val="16"/>
      <color rgb="FFFF0000"/>
      <name val="Times New Roman"/>
      <family val="1"/>
    </font>
    <font>
      <sz val="10"/>
      <name val="Verdana"/>
      <family val="2"/>
    </font>
    <font>
      <sz val="18"/>
      <color rgb="FF000000"/>
      <name val="Arial"/>
      <family val="2"/>
    </font>
    <font>
      <sz val="11"/>
      <color rgb="FF000000"/>
      <name val="Arial"/>
      <family val="2"/>
    </font>
    <font>
      <sz val="14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23" fillId="0" borderId="0"/>
  </cellStyleXfs>
  <cellXfs count="77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left" vertical="top"/>
    </xf>
    <xf numFmtId="1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4" fontId="5" fillId="0" borderId="0" xfId="1" applyNumberFormat="1" applyFont="1" applyAlignment="1">
      <alignment horizontal="right"/>
    </xf>
    <xf numFmtId="0" fontId="9" fillId="0" borderId="0" xfId="0" applyFont="1" applyAlignment="1"/>
    <xf numFmtId="0" fontId="9" fillId="0" borderId="0" xfId="0" applyFont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1" fontId="17" fillId="0" borderId="0" xfId="0" applyNumberFormat="1" applyFont="1"/>
    <xf numFmtId="0" fontId="17" fillId="0" borderId="0" xfId="0" applyFont="1"/>
    <xf numFmtId="0" fontId="5" fillId="0" borderId="0" xfId="0" applyFont="1" applyAlignment="1">
      <alignment horizontal="center" vertical="top"/>
    </xf>
    <xf numFmtId="0" fontId="0" fillId="0" borderId="0" xfId="0" applyFill="1" applyAlignment="1">
      <alignment horizontal="left" vertical="top"/>
    </xf>
    <xf numFmtId="0" fontId="11" fillId="3" borderId="9" xfId="0" applyFont="1" applyFill="1" applyBorder="1" applyAlignment="1">
      <alignment vertical="top" wrapText="1"/>
    </xf>
    <xf numFmtId="0" fontId="11" fillId="3" borderId="11" xfId="0" applyFont="1" applyFill="1" applyBorder="1" applyAlignment="1">
      <alignment vertical="top" wrapText="1"/>
    </xf>
    <xf numFmtId="0" fontId="4" fillId="6" borderId="5" xfId="0" applyFont="1" applyFill="1" applyBorder="1" applyAlignment="1">
      <alignment horizontal="center"/>
    </xf>
    <xf numFmtId="0" fontId="21" fillId="0" borderId="0" xfId="0" applyFont="1"/>
    <xf numFmtId="0" fontId="20" fillId="3" borderId="5" xfId="3" applyNumberFormat="1" applyFont="1" applyFill="1" applyBorder="1" applyAlignment="1">
      <alignment horizontal="center" vertical="top"/>
    </xf>
    <xf numFmtId="0" fontId="7" fillId="5" borderId="5" xfId="0" applyFont="1" applyFill="1" applyBorder="1" applyAlignment="1">
      <alignment vertical="top"/>
    </xf>
    <xf numFmtId="0" fontId="10" fillId="3" borderId="19" xfId="2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vertical="top"/>
    </xf>
    <xf numFmtId="0" fontId="4" fillId="3" borderId="21" xfId="0" applyFont="1" applyFill="1" applyBorder="1" applyAlignment="1">
      <alignment horizontal="center"/>
    </xf>
    <xf numFmtId="0" fontId="7" fillId="3" borderId="21" xfId="0" applyNumberFormat="1" applyFont="1" applyFill="1" applyBorder="1" applyAlignment="1" applyProtection="1">
      <alignment vertical="top"/>
    </xf>
    <xf numFmtId="44" fontId="11" fillId="0" borderId="18" xfId="0" applyNumberFormat="1" applyFont="1" applyBorder="1" applyAlignment="1">
      <alignment wrapText="1"/>
    </xf>
    <xf numFmtId="0" fontId="18" fillId="0" borderId="20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3" fillId="3" borderId="5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left" vertical="top" wrapText="1"/>
    </xf>
    <xf numFmtId="0" fontId="24" fillId="0" borderId="26" xfId="0" applyFont="1" applyBorder="1" applyAlignment="1">
      <alignment horizontal="left" vertical="top" wrapText="1"/>
    </xf>
    <xf numFmtId="0" fontId="25" fillId="0" borderId="24" xfId="0" applyFont="1" applyBorder="1" applyAlignment="1">
      <alignment horizontal="left" vertical="top" wrapText="1"/>
    </xf>
    <xf numFmtId="0" fontId="20" fillId="0" borderId="5" xfId="0" applyFont="1" applyFill="1" applyBorder="1" applyAlignment="1">
      <alignment vertical="top" wrapText="1"/>
    </xf>
    <xf numFmtId="0" fontId="20" fillId="0" borderId="21" xfId="0" applyFont="1" applyBorder="1" applyAlignment="1">
      <alignment vertical="top" wrapText="1"/>
    </xf>
    <xf numFmtId="0" fontId="7" fillId="0" borderId="23" xfId="4" applyFont="1" applyBorder="1" applyAlignment="1" applyProtection="1">
      <alignment vertical="center"/>
      <protection locked="0"/>
    </xf>
    <xf numFmtId="0" fontId="26" fillId="0" borderId="24" xfId="0" applyFont="1" applyBorder="1" applyAlignment="1">
      <alignment horizontal="left" vertical="top" wrapText="1"/>
    </xf>
    <xf numFmtId="164" fontId="20" fillId="0" borderId="21" xfId="0" applyNumberFormat="1" applyFont="1" applyBorder="1" applyAlignment="1">
      <alignment vertical="top"/>
    </xf>
    <xf numFmtId="164" fontId="7" fillId="0" borderId="22" xfId="4" applyNumberFormat="1" applyFont="1" applyBorder="1" applyAlignment="1">
      <alignment vertical="top"/>
    </xf>
    <xf numFmtId="0" fontId="11" fillId="0" borderId="14" xfId="0" applyFont="1" applyFill="1" applyBorder="1" applyAlignment="1">
      <alignment horizontal="left" vertical="center" wrapText="1"/>
    </xf>
    <xf numFmtId="0" fontId="6" fillId="0" borderId="14" xfId="2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right" wrapText="1"/>
    </xf>
    <xf numFmtId="164" fontId="16" fillId="0" borderId="17" xfId="0" applyNumberFormat="1" applyFont="1" applyBorder="1" applyAlignment="1">
      <alignment wrapText="1"/>
    </xf>
    <xf numFmtId="0" fontId="16" fillId="0" borderId="16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top" wrapText="1"/>
    </xf>
    <xf numFmtId="0" fontId="7" fillId="0" borderId="21" xfId="0" applyFont="1" applyFill="1" applyBorder="1" applyAlignment="1">
      <alignment vertical="top" wrapText="1"/>
    </xf>
    <xf numFmtId="164" fontId="20" fillId="0" borderId="21" xfId="0" applyNumberFormat="1" applyFont="1" applyFill="1" applyBorder="1" applyAlignment="1">
      <alignment vertical="top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5" fillId="2" borderId="8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right" vertical="center"/>
    </xf>
    <xf numFmtId="0" fontId="22" fillId="2" borderId="4" xfId="0" applyFont="1" applyFill="1" applyBorder="1" applyAlignment="1">
      <alignment horizontal="right" vertical="center"/>
    </xf>
    <xf numFmtId="0" fontId="6" fillId="4" borderId="15" xfId="2" applyFill="1" applyBorder="1" applyAlignment="1">
      <alignment horizontal="center" vertical="center" wrapText="1"/>
    </xf>
    <xf numFmtId="0" fontId="6" fillId="4" borderId="1" xfId="2" applyFill="1" applyBorder="1" applyAlignment="1">
      <alignment horizontal="center" vertical="center" wrapText="1"/>
    </xf>
    <xf numFmtId="0" fontId="6" fillId="4" borderId="20" xfId="2" applyFill="1" applyBorder="1" applyAlignment="1">
      <alignment horizontal="center" vertical="center" wrapText="1"/>
    </xf>
  </cellXfs>
  <cellStyles count="5">
    <cellStyle name="Currency" xfId="1" builtinId="4"/>
    <cellStyle name="Hyperlink" xfId="2" builtinId="8"/>
    <cellStyle name="Normal" xfId="0" builtinId="0"/>
    <cellStyle name="Normal 2" xfId="3"/>
    <cellStyle name="Normal_Summer Fall 2007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898071</xdr:colOff>
      <xdr:row>3</xdr:row>
      <xdr:rowOff>27215</xdr:rowOff>
    </xdr:from>
    <xdr:to>
      <xdr:col>0</xdr:col>
      <xdr:colOff>925285</xdr:colOff>
      <xdr:row>4</xdr:row>
      <xdr:rowOff>40822</xdr:rowOff>
    </xdr:to>
    <xdr:cxnSp macro="">
      <xdr:nvCxnSpPr>
        <xdr:cNvPr id="2" name="Straight Arrow Connector 1"/>
        <xdr:cNvCxnSpPr/>
      </xdr:nvCxnSpPr>
      <xdr:spPr>
        <a:xfrm>
          <a:off x="898071" y="1564822"/>
          <a:ext cx="27214" cy="1143000"/>
        </a:xfrm>
        <a:prstGeom prst="straightConnector1">
          <a:avLst/>
        </a:prstGeom>
        <a:ln w="79375">
          <a:gradFill flip="none" rotWithShape="1">
            <a:gsLst>
              <a:gs pos="13000">
                <a:srgbClr val="FFFF00"/>
              </a:gs>
              <a:gs pos="45000">
                <a:schemeClr val="accent1">
                  <a:lumMod val="45000"/>
                  <a:lumOff val="55000"/>
                </a:schemeClr>
              </a:gs>
              <a:gs pos="70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  <a:tileRect/>
          </a:gra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121920</xdr:colOff>
          <xdr:row>3</xdr:row>
          <xdr:rowOff>0</xdr:rowOff>
        </xdr:from>
        <xdr:to>
          <xdr:col>12</xdr:col>
          <xdr:colOff>304800</xdr:colOff>
          <xdr:row>33</xdr:row>
          <xdr:rowOff>22860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aspositascollege.edu/gv/rac/assets/docs/2021-2022/2021_ier_submittals/07_F21_Flame%20Cutting%20Cart_Miner.pdf" TargetMode="External"/><Relationship Id="rId13" Type="http://schemas.openxmlformats.org/officeDocument/2006/relationships/hyperlink" Target="http://www.laspositascollege.edu/gv/rac/assets/docs/2021-2022/2021_ier_submittals/12_F21_ElectricPruner_Fuller.pdf" TargetMode="External"/><Relationship Id="rId18" Type="http://schemas.openxmlformats.org/officeDocument/2006/relationships/hyperlink" Target="http://www.laspositascollege.edu/gv/rac/assets/docs/2021-2022/2021_ier_submittals/17_F21_John%20Bean_SnaponCapacityVehicleLift_Weston-Hagopian.pdf" TargetMode="External"/><Relationship Id="rId26" Type="http://schemas.openxmlformats.org/officeDocument/2006/relationships/hyperlink" Target="http://www.laspositascollege.edu/gv/rac/assets/docs/2021-2022/2021_ier_submittals/25_F21_AnthroBoneCasts_Cearley.pdf" TargetMode="External"/><Relationship Id="rId3" Type="http://schemas.openxmlformats.org/officeDocument/2006/relationships/hyperlink" Target="http://www.laspositascollege.edu/gv/rac/assets/docs/2021-2022/2021_ier_submittals/02_F21_Canons_Horvath.pdf" TargetMode="External"/><Relationship Id="rId21" Type="http://schemas.openxmlformats.org/officeDocument/2006/relationships/hyperlink" Target="http://www.laspositascollege.edu/gv/rac/assets/docs/2021-2022/2021_ier_submittals/20_F21_TechEquipmentPipeWelding_Miner.pdf" TargetMode="External"/><Relationship Id="rId7" Type="http://schemas.openxmlformats.org/officeDocument/2006/relationships/hyperlink" Target="http://www.laspositascollege.edu/gv/rac/assets/docs/2021-2022/2021_ier_submittals/06_F21_WeldTestEquipment_Miner.pdf" TargetMode="External"/><Relationship Id="rId12" Type="http://schemas.openxmlformats.org/officeDocument/2006/relationships/hyperlink" Target="http://www.laspositascollege.edu/gv/rac/assets/docs/2021-2022/2021_ier_submittals/11_F21_%20Orbital%20Shaker.1_Shuldmand-Maxwell.pdf" TargetMode="External"/><Relationship Id="rId17" Type="http://schemas.openxmlformats.org/officeDocument/2006/relationships/hyperlink" Target="http://www.laspositascollege.edu/gv/rac/assets/docs/2021-2022/2021_ier_submittals/16_F21_John%20Bean%20Snap%20on%20V3300%20Wheel%20Alignment_Weston-Hagopian.pdf" TargetMode="External"/><Relationship Id="rId25" Type="http://schemas.openxmlformats.org/officeDocument/2006/relationships/hyperlink" Target="http://www.laspositascollege.edu/gv/rac/assets/docs/2021-2022/2021_ier_submittals/24_F21_AnthroRollingLaptopCart_Cearley.pdf" TargetMode="External"/><Relationship Id="rId2" Type="http://schemas.openxmlformats.org/officeDocument/2006/relationships/hyperlink" Target="http://www.laspositascollege.edu/gv/rac/assets/docs/2021-2022/2021_ier_submittals/01_F21_SimMom_Blackshear.pdf" TargetMode="External"/><Relationship Id="rId16" Type="http://schemas.openxmlformats.org/officeDocument/2006/relationships/hyperlink" Target="http://www.laspositascollege.edu/gv/rac/assets/docs/2021-2022/2021_ier_submittals/15_F21_John%20Bean%20Snap%20on%20T7800_Weston-Hagopian.pdf" TargetMode="External"/><Relationship Id="rId20" Type="http://schemas.openxmlformats.org/officeDocument/2006/relationships/hyperlink" Target="http://www.laspositascollege.edu/gv/rac/assets/docs/2021-2022/2021_ier_submittals/19_F21__Engine%20Driven%20Welding%20Power%20Source_Minder.pdf" TargetMode="External"/><Relationship Id="rId1" Type="http://schemas.openxmlformats.org/officeDocument/2006/relationships/hyperlink" Target="http://www.laspositascollege.edu/gv/rac/assets/docs/2021-2022/Rubric.pdf" TargetMode="External"/><Relationship Id="rId6" Type="http://schemas.openxmlformats.org/officeDocument/2006/relationships/hyperlink" Target="http://www.laspositascollege.edu/gv/rac/assets/docs/2021-2022/2021_ier_submittals/05_F21_KeypadLocks_Brekke.pdf" TargetMode="External"/><Relationship Id="rId11" Type="http://schemas.openxmlformats.org/officeDocument/2006/relationships/hyperlink" Target="http://www.laspositascollege.edu/gv/rac/assets/docs/2021-2022/2021_ier_submittals/10_F21_Bows_Craighead.pdf" TargetMode="External"/><Relationship Id="rId24" Type="http://schemas.openxmlformats.org/officeDocument/2006/relationships/hyperlink" Target="http://www.laspositascollege.edu/gv/rac/assets/docs/2021-2022/2021_ier_submittals/23_F21_MaterialHandlingEquipment_Miner.pdf" TargetMode="External"/><Relationship Id="rId5" Type="http://schemas.openxmlformats.org/officeDocument/2006/relationships/hyperlink" Target="http://www.laspositascollege.edu/gv/rac/assets/docs/2021-2022/2021_ier_submittals/04_F21_Steinway_Marschak.pdf" TargetMode="External"/><Relationship Id="rId15" Type="http://schemas.openxmlformats.org/officeDocument/2006/relationships/hyperlink" Target="http://www.laspositascollege.edu/gv/rac/assets/docs/2021-2022/2021_ier_submittals/14_F21_Autel%20MaxiTPMS_Weston-Hagopian.pdf" TargetMode="External"/><Relationship Id="rId23" Type="http://schemas.openxmlformats.org/officeDocument/2006/relationships/hyperlink" Target="http://www.laspositascollege.edu/gv/rac/assets/docs/2021-2022/2021_ier_submittals/22_F21_TurnTableB_Miner.pdf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http://www.laspositascollege.edu/gv/rac/assets/docs/2021-2022/2021_ier_submittals/09_2021_smats.pdf" TargetMode="External"/><Relationship Id="rId19" Type="http://schemas.openxmlformats.org/officeDocument/2006/relationships/hyperlink" Target="http://www.laspositascollege.edu/gv/rac/assets/docs/2021-2022/2021_ier_submittals/18_F21_Educational%20Weldpro_Miner.pdf" TargetMode="External"/><Relationship Id="rId4" Type="http://schemas.openxmlformats.org/officeDocument/2006/relationships/hyperlink" Target="http://www.laspositascollege.edu/gv/rac/assets/docs/2021-2022/2021_ier_submittals/03_F21_Hypothesis_Egan.pdf" TargetMode="External"/><Relationship Id="rId9" Type="http://schemas.openxmlformats.org/officeDocument/2006/relationships/hyperlink" Target="http://www.laspositascollege.edu/gv/rac/assets/docs/2021-2022/2021_ier_submittals/08_F21_%20AWSCodeTxtBooks_Miner.pdf" TargetMode="External"/><Relationship Id="rId14" Type="http://schemas.openxmlformats.org/officeDocument/2006/relationships/hyperlink" Target="http://www.laspositascollege.edu/gv/rac/assets/docs/2021-2022/2021_ier_submittals/13_F21_J.DeereUTruck_Fuller.pdf" TargetMode="External"/><Relationship Id="rId22" Type="http://schemas.openxmlformats.org/officeDocument/2006/relationships/hyperlink" Target="http://www.laspositascollege.edu/gv/rac/assets/docs/2021-2022/2021_ier_submittals/21_F21_TurnTableA_Miner.pdf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topLeftCell="A7" zoomScale="70" zoomScaleNormal="70" workbookViewId="0">
      <pane xSplit="4" topLeftCell="E1" activePane="topRight" state="frozen"/>
      <selection pane="topRight" activeCell="Q28" sqref="Q28"/>
    </sheetView>
  </sheetViews>
  <sheetFormatPr defaultRowHeight="15.6" x14ac:dyDescent="0.3"/>
  <cols>
    <col min="1" max="1" width="14.6640625" style="53" customWidth="1"/>
    <col min="2" max="2" width="10.109375" style="15" customWidth="1"/>
    <col min="3" max="3" width="66.88671875" style="6" customWidth="1"/>
    <col min="4" max="4" width="34.44140625" style="6" customWidth="1"/>
    <col min="5" max="5" width="20.44140625" style="6" bestFit="1" customWidth="1"/>
    <col min="6" max="6" width="15.33203125" style="6" bestFit="1" customWidth="1"/>
    <col min="7" max="7" width="16.44140625" style="7" bestFit="1" customWidth="1"/>
    <col min="8" max="8" width="14.33203125" style="11" bestFit="1" customWidth="1"/>
    <col min="9" max="9" width="13.109375" style="12" bestFit="1" customWidth="1"/>
    <col min="10" max="10" width="13.5546875" style="7" bestFit="1" customWidth="1"/>
    <col min="11" max="11" width="14.5546875" style="8" bestFit="1" customWidth="1"/>
    <col min="12" max="12" width="9.109375" style="1"/>
  </cols>
  <sheetData>
    <row r="1" spans="1:27" s="14" customFormat="1" ht="36" customHeight="1" thickTop="1" thickBot="1" x14ac:dyDescent="0.45">
      <c r="A1" s="64" t="s">
        <v>11</v>
      </c>
      <c r="B1" s="65"/>
      <c r="C1" s="65"/>
      <c r="D1" s="30" t="s">
        <v>12</v>
      </c>
      <c r="E1" s="72"/>
      <c r="F1" s="72"/>
      <c r="G1" s="72"/>
      <c r="H1" s="72"/>
      <c r="I1" s="72"/>
      <c r="J1" s="72"/>
      <c r="K1" s="73"/>
      <c r="L1" s="13"/>
    </row>
    <row r="2" spans="1:27" s="10" customFormat="1" ht="18" customHeight="1" thickTop="1" thickBot="1" x14ac:dyDescent="0.5">
      <c r="A2" s="66" t="s">
        <v>8</v>
      </c>
      <c r="B2" s="17"/>
      <c r="C2" s="68" t="s">
        <v>10</v>
      </c>
      <c r="D2" s="68"/>
      <c r="E2" s="70"/>
      <c r="F2" s="70"/>
      <c r="G2" s="70"/>
      <c r="H2" s="70"/>
      <c r="I2" s="70"/>
      <c r="J2" s="70"/>
      <c r="K2" s="71"/>
      <c r="L2" s="20"/>
    </row>
    <row r="3" spans="1:27" s="10" customFormat="1" ht="66" customHeight="1" thickBot="1" x14ac:dyDescent="0.3">
      <c r="A3" s="67"/>
      <c r="B3" s="18"/>
      <c r="C3" s="69"/>
      <c r="D3" s="69"/>
      <c r="E3" s="29"/>
      <c r="F3" s="74" t="s">
        <v>14</v>
      </c>
      <c r="G3" s="75"/>
      <c r="H3" s="75"/>
      <c r="I3" s="75"/>
      <c r="J3" s="76"/>
      <c r="K3" s="23"/>
    </row>
    <row r="4" spans="1:27" s="33" customFormat="1" ht="89.25" customHeight="1" thickBot="1" x14ac:dyDescent="0.3">
      <c r="A4" s="51" t="s">
        <v>5</v>
      </c>
      <c r="B4" s="35" t="s">
        <v>6</v>
      </c>
      <c r="C4" s="58" t="s">
        <v>47</v>
      </c>
      <c r="D4" s="40" t="s">
        <v>13</v>
      </c>
      <c r="E4" s="41" t="s">
        <v>0</v>
      </c>
      <c r="F4" s="31" t="s">
        <v>19</v>
      </c>
      <c r="G4" s="32" t="s">
        <v>15</v>
      </c>
      <c r="H4" s="31" t="s">
        <v>16</v>
      </c>
      <c r="I4" s="31" t="s">
        <v>7</v>
      </c>
      <c r="J4" s="31" t="s">
        <v>18</v>
      </c>
      <c r="K4" s="34" t="s">
        <v>9</v>
      </c>
    </row>
    <row r="5" spans="1:27" s="9" customFormat="1" ht="13.5" customHeight="1" thickBot="1" x14ac:dyDescent="0.3">
      <c r="A5" s="36"/>
      <c r="B5" s="37"/>
      <c r="C5" s="38"/>
      <c r="D5" s="39"/>
      <c r="E5" s="39"/>
      <c r="F5" s="19" t="s">
        <v>3</v>
      </c>
      <c r="G5" s="24" t="s">
        <v>1</v>
      </c>
      <c r="H5" s="19" t="s">
        <v>2</v>
      </c>
      <c r="I5" s="19" t="s">
        <v>4</v>
      </c>
      <c r="J5" s="19" t="s">
        <v>4</v>
      </c>
      <c r="K5" s="26" t="s">
        <v>17</v>
      </c>
    </row>
    <row r="6" spans="1:27" s="4" customFormat="1" ht="41.1" customHeight="1" thickBot="1" x14ac:dyDescent="0.3">
      <c r="A6" s="52" t="s">
        <v>51</v>
      </c>
      <c r="B6" s="21">
        <f>_xlfn.RANK.EQ(K6,$K$6:$K$30)</f>
        <v>1</v>
      </c>
      <c r="C6" s="45" t="s">
        <v>20</v>
      </c>
      <c r="D6" s="46" t="s">
        <v>21</v>
      </c>
      <c r="E6" s="49">
        <v>101767.06</v>
      </c>
      <c r="F6" s="22"/>
      <c r="G6" s="25"/>
      <c r="H6" s="22"/>
      <c r="I6" s="22"/>
      <c r="J6" s="22"/>
      <c r="K6" s="27">
        <f>F6+G6+H6+I6+J6</f>
        <v>0</v>
      </c>
      <c r="L6" s="2"/>
      <c r="M6" s="3"/>
      <c r="AA6" s="5"/>
    </row>
    <row r="7" spans="1:27" s="4" customFormat="1" ht="41.1" customHeight="1" thickBot="1" x14ac:dyDescent="0.3">
      <c r="A7" s="52" t="s">
        <v>52</v>
      </c>
      <c r="B7" s="21">
        <f t="shared" ref="B7:B30" si="0">_xlfn.RANK.EQ(K7,$K$6:$K$30)</f>
        <v>1</v>
      </c>
      <c r="C7" s="45" t="s">
        <v>22</v>
      </c>
      <c r="D7" s="46" t="s">
        <v>23</v>
      </c>
      <c r="E7" s="49">
        <v>8308.2900000000009</v>
      </c>
      <c r="F7" s="22"/>
      <c r="G7" s="25"/>
      <c r="H7" s="22"/>
      <c r="I7" s="22"/>
      <c r="J7" s="22"/>
      <c r="K7" s="27">
        <f t="shared" ref="K7:K30" si="1">F7+G7+H7+I7+J7</f>
        <v>0</v>
      </c>
      <c r="L7" s="2"/>
      <c r="M7" s="3"/>
      <c r="AA7" s="5"/>
    </row>
    <row r="8" spans="1:27" s="4" customFormat="1" ht="41.1" customHeight="1" thickBot="1" x14ac:dyDescent="0.3">
      <c r="A8" s="52" t="s">
        <v>53</v>
      </c>
      <c r="B8" s="21">
        <f t="shared" si="0"/>
        <v>1</v>
      </c>
      <c r="C8" s="45" t="s">
        <v>24</v>
      </c>
      <c r="D8" s="46" t="s">
        <v>23</v>
      </c>
      <c r="E8" s="49">
        <v>10170</v>
      </c>
      <c r="F8" s="22"/>
      <c r="G8" s="25"/>
      <c r="H8" s="22"/>
      <c r="I8" s="22"/>
      <c r="J8" s="22"/>
      <c r="K8" s="27">
        <f t="shared" si="1"/>
        <v>0</v>
      </c>
      <c r="L8" s="2"/>
      <c r="M8" s="3"/>
      <c r="AA8" s="5"/>
    </row>
    <row r="9" spans="1:27" s="4" customFormat="1" ht="41.1" customHeight="1" thickBot="1" x14ac:dyDescent="0.3">
      <c r="A9" s="52" t="s">
        <v>54</v>
      </c>
      <c r="B9" s="21">
        <f t="shared" si="0"/>
        <v>1</v>
      </c>
      <c r="C9" s="45" t="s">
        <v>25</v>
      </c>
      <c r="D9" s="46" t="s">
        <v>23</v>
      </c>
      <c r="E9" s="49">
        <v>159343.23000000001</v>
      </c>
      <c r="F9" s="22"/>
      <c r="G9" s="25"/>
      <c r="H9" s="22"/>
      <c r="I9" s="22"/>
      <c r="J9" s="22"/>
      <c r="K9" s="27">
        <f t="shared" si="1"/>
        <v>0</v>
      </c>
      <c r="L9" s="2"/>
      <c r="M9" s="3"/>
      <c r="AA9" s="5"/>
    </row>
    <row r="10" spans="1:27" s="4" customFormat="1" ht="41.1" customHeight="1" thickBot="1" x14ac:dyDescent="0.3">
      <c r="A10" s="52" t="s">
        <v>55</v>
      </c>
      <c r="B10" s="21">
        <f t="shared" si="0"/>
        <v>1</v>
      </c>
      <c r="C10" s="45" t="s">
        <v>26</v>
      </c>
      <c r="D10" s="46" t="s">
        <v>23</v>
      </c>
      <c r="E10" s="49">
        <v>7336.86</v>
      </c>
      <c r="F10" s="22"/>
      <c r="G10" s="25"/>
      <c r="H10" s="22"/>
      <c r="I10" s="22"/>
      <c r="J10" s="22"/>
      <c r="K10" s="27">
        <f t="shared" si="1"/>
        <v>0</v>
      </c>
      <c r="L10" s="2"/>
      <c r="M10" s="3"/>
      <c r="AA10" s="5"/>
    </row>
    <row r="11" spans="1:27" s="16" customFormat="1" ht="41.1" customHeight="1" thickBot="1" x14ac:dyDescent="0.3">
      <c r="A11" s="52" t="s">
        <v>56</v>
      </c>
      <c r="B11" s="21">
        <f t="shared" si="0"/>
        <v>1</v>
      </c>
      <c r="C11" s="45" t="s">
        <v>27</v>
      </c>
      <c r="D11" s="46" t="s">
        <v>21</v>
      </c>
      <c r="E11" s="49">
        <v>7870.04</v>
      </c>
      <c r="F11" s="22"/>
      <c r="G11" s="25"/>
      <c r="H11" s="22"/>
      <c r="I11" s="22"/>
      <c r="J11" s="22"/>
      <c r="K11" s="27">
        <f t="shared" si="1"/>
        <v>0</v>
      </c>
      <c r="L11" s="2"/>
      <c r="M11" s="3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"/>
    </row>
    <row r="12" spans="1:27" s="4" customFormat="1" ht="41.1" customHeight="1" thickBot="1" x14ac:dyDescent="0.3">
      <c r="A12" s="52" t="s">
        <v>57</v>
      </c>
      <c r="B12" s="21">
        <f t="shared" si="0"/>
        <v>1</v>
      </c>
      <c r="C12" s="45" t="s">
        <v>28</v>
      </c>
      <c r="D12" s="46" t="s">
        <v>21</v>
      </c>
      <c r="E12" s="49">
        <v>1914.44</v>
      </c>
      <c r="F12" s="22"/>
      <c r="G12" s="25"/>
      <c r="H12" s="22"/>
      <c r="I12" s="22"/>
      <c r="J12" s="22"/>
      <c r="K12" s="27">
        <f t="shared" si="1"/>
        <v>0</v>
      </c>
      <c r="L12" s="2"/>
      <c r="M12" s="3"/>
      <c r="AA12" s="5"/>
    </row>
    <row r="13" spans="1:27" s="4" customFormat="1" ht="41.1" customHeight="1" thickBot="1" x14ac:dyDescent="0.3">
      <c r="A13" s="52" t="s">
        <v>58</v>
      </c>
      <c r="B13" s="21">
        <f t="shared" si="0"/>
        <v>1</v>
      </c>
      <c r="C13" s="45" t="s">
        <v>29</v>
      </c>
      <c r="D13" s="46" t="s">
        <v>21</v>
      </c>
      <c r="E13" s="49">
        <v>2779.79</v>
      </c>
      <c r="F13" s="22"/>
      <c r="G13" s="25"/>
      <c r="H13" s="22"/>
      <c r="I13" s="22"/>
      <c r="J13" s="22"/>
      <c r="K13" s="27">
        <f t="shared" si="1"/>
        <v>0</v>
      </c>
      <c r="L13" s="2"/>
      <c r="M13" s="3"/>
      <c r="AA13" s="5"/>
    </row>
    <row r="14" spans="1:27" s="4" customFormat="1" ht="41.1" customHeight="1" thickBot="1" x14ac:dyDescent="0.3">
      <c r="A14" s="52" t="s">
        <v>59</v>
      </c>
      <c r="B14" s="21">
        <f t="shared" si="0"/>
        <v>1</v>
      </c>
      <c r="C14" s="45" t="s">
        <v>30</v>
      </c>
      <c r="D14" s="46" t="s">
        <v>21</v>
      </c>
      <c r="E14" s="49">
        <v>7543.31</v>
      </c>
      <c r="F14" s="22"/>
      <c r="G14" s="25"/>
      <c r="H14" s="22"/>
      <c r="I14" s="22"/>
      <c r="J14" s="22"/>
      <c r="K14" s="27">
        <f t="shared" si="1"/>
        <v>0</v>
      </c>
      <c r="L14" s="2"/>
      <c r="M14" s="3"/>
      <c r="AA14" s="5"/>
    </row>
    <row r="15" spans="1:27" s="4" customFormat="1" ht="41.1" customHeight="1" thickBot="1" x14ac:dyDescent="0.3">
      <c r="A15" s="52" t="s">
        <v>60</v>
      </c>
      <c r="B15" s="21">
        <f t="shared" si="0"/>
        <v>1</v>
      </c>
      <c r="C15" s="47" t="s">
        <v>31</v>
      </c>
      <c r="D15" s="46" t="s">
        <v>21</v>
      </c>
      <c r="E15" s="50">
        <v>1087.3699999999999</v>
      </c>
      <c r="F15" s="22"/>
      <c r="G15" s="25"/>
      <c r="H15" s="22"/>
      <c r="I15" s="22"/>
      <c r="J15" s="22"/>
      <c r="K15" s="27">
        <f t="shared" si="1"/>
        <v>0</v>
      </c>
      <c r="L15" s="2"/>
      <c r="M15" s="3"/>
      <c r="AA15" s="5"/>
    </row>
    <row r="16" spans="1:27" s="4" customFormat="1" ht="41.1" customHeight="1" thickBot="1" x14ac:dyDescent="0.3">
      <c r="A16" s="52" t="s">
        <v>61</v>
      </c>
      <c r="B16" s="21">
        <f t="shared" si="0"/>
        <v>1</v>
      </c>
      <c r="C16" s="48" t="s">
        <v>32</v>
      </c>
      <c r="D16" s="46" t="s">
        <v>33</v>
      </c>
      <c r="E16" s="49">
        <v>2188.52</v>
      </c>
      <c r="F16" s="22"/>
      <c r="G16" s="25"/>
      <c r="H16" s="22"/>
      <c r="I16" s="22"/>
      <c r="J16" s="22"/>
      <c r="K16" s="27">
        <f t="shared" si="1"/>
        <v>0</v>
      </c>
      <c r="L16" s="2"/>
      <c r="M16" s="3"/>
      <c r="AA16" s="5"/>
    </row>
    <row r="17" spans="1:27" s="4" customFormat="1" ht="41.1" customHeight="1" thickBot="1" x14ac:dyDescent="0.3">
      <c r="A17" s="52" t="s">
        <v>62</v>
      </c>
      <c r="B17" s="21">
        <f t="shared" si="0"/>
        <v>1</v>
      </c>
      <c r="C17" s="45" t="s">
        <v>34</v>
      </c>
      <c r="D17" s="46" t="s">
        <v>33</v>
      </c>
      <c r="E17" s="49">
        <v>2404.19</v>
      </c>
      <c r="F17" s="22"/>
      <c r="G17" s="25"/>
      <c r="H17" s="22"/>
      <c r="I17" s="22"/>
      <c r="J17" s="22"/>
      <c r="K17" s="27">
        <f t="shared" si="1"/>
        <v>0</v>
      </c>
      <c r="L17" s="2"/>
      <c r="M17" s="3"/>
      <c r="AA17" s="5"/>
    </row>
    <row r="18" spans="1:27" s="4" customFormat="1" ht="41.1" customHeight="1" thickBot="1" x14ac:dyDescent="0.3">
      <c r="A18" s="52" t="s">
        <v>63</v>
      </c>
      <c r="B18" s="21">
        <f t="shared" si="0"/>
        <v>1</v>
      </c>
      <c r="C18" s="45" t="s">
        <v>35</v>
      </c>
      <c r="D18" s="46" t="s">
        <v>33</v>
      </c>
      <c r="E18" s="49">
        <v>14267.7</v>
      </c>
      <c r="F18" s="22"/>
      <c r="G18" s="25"/>
      <c r="H18" s="22"/>
      <c r="I18" s="22"/>
      <c r="J18" s="22"/>
      <c r="K18" s="27">
        <f t="shared" si="1"/>
        <v>0</v>
      </c>
      <c r="L18" s="2"/>
      <c r="M18" s="3"/>
      <c r="AA18" s="5"/>
    </row>
    <row r="19" spans="1:27" s="4" customFormat="1" ht="41.1" customHeight="1" thickBot="1" x14ac:dyDescent="0.3">
      <c r="A19" s="52" t="s">
        <v>64</v>
      </c>
      <c r="B19" s="21">
        <f t="shared" si="0"/>
        <v>1</v>
      </c>
      <c r="C19" s="45" t="s">
        <v>36</v>
      </c>
      <c r="D19" s="46" t="s">
        <v>21</v>
      </c>
      <c r="E19" s="49">
        <v>426.28</v>
      </c>
      <c r="F19" s="22"/>
      <c r="G19" s="25"/>
      <c r="H19" s="22"/>
      <c r="I19" s="22"/>
      <c r="J19" s="22"/>
      <c r="K19" s="27">
        <f t="shared" si="1"/>
        <v>0</v>
      </c>
      <c r="L19" s="2"/>
      <c r="M19" s="3"/>
      <c r="AA19" s="5"/>
    </row>
    <row r="20" spans="1:27" s="4" customFormat="1" ht="41.1" customHeight="1" thickBot="1" x14ac:dyDescent="0.3">
      <c r="A20" s="52" t="s">
        <v>65</v>
      </c>
      <c r="B20" s="21">
        <f t="shared" si="0"/>
        <v>1</v>
      </c>
      <c r="C20" s="45" t="s">
        <v>37</v>
      </c>
      <c r="D20" s="46" t="s">
        <v>21</v>
      </c>
      <c r="E20" s="49">
        <v>19221.37</v>
      </c>
      <c r="F20" s="22"/>
      <c r="G20" s="25"/>
      <c r="H20" s="22"/>
      <c r="I20" s="22"/>
      <c r="J20" s="22"/>
      <c r="K20" s="27">
        <f t="shared" si="1"/>
        <v>0</v>
      </c>
      <c r="L20" s="2"/>
      <c r="M20" s="3"/>
      <c r="AA20" s="5"/>
    </row>
    <row r="21" spans="1:27" s="4" customFormat="1" ht="41.1" customHeight="1" thickBot="1" x14ac:dyDescent="0.3">
      <c r="A21" s="52" t="s">
        <v>66</v>
      </c>
      <c r="B21" s="21">
        <f t="shared" si="0"/>
        <v>1</v>
      </c>
      <c r="C21" s="45" t="s">
        <v>38</v>
      </c>
      <c r="D21" s="46" t="s">
        <v>21</v>
      </c>
      <c r="E21" s="49">
        <v>27136.44</v>
      </c>
      <c r="F21" s="22"/>
      <c r="G21" s="25"/>
      <c r="H21" s="22"/>
      <c r="I21" s="22"/>
      <c r="J21" s="22"/>
      <c r="K21" s="27">
        <f t="shared" si="1"/>
        <v>0</v>
      </c>
      <c r="L21" s="2"/>
      <c r="M21" s="3"/>
      <c r="AA21" s="5"/>
    </row>
    <row r="22" spans="1:27" s="4" customFormat="1" ht="41.1" customHeight="1" thickBot="1" x14ac:dyDescent="0.3">
      <c r="A22" s="52" t="s">
        <v>67</v>
      </c>
      <c r="B22" s="21">
        <f t="shared" si="0"/>
        <v>1</v>
      </c>
      <c r="C22" s="45" t="s">
        <v>39</v>
      </c>
      <c r="D22" s="46" t="s">
        <v>21</v>
      </c>
      <c r="E22" s="49">
        <v>13621.02</v>
      </c>
      <c r="F22" s="22"/>
      <c r="G22" s="25"/>
      <c r="H22" s="22"/>
      <c r="I22" s="22"/>
      <c r="J22" s="22"/>
      <c r="K22" s="27">
        <f t="shared" si="1"/>
        <v>0</v>
      </c>
      <c r="L22" s="2"/>
      <c r="M22" s="3"/>
      <c r="AA22" s="5"/>
    </row>
    <row r="23" spans="1:27" s="4" customFormat="1" ht="41.1" customHeight="1" thickBot="1" x14ac:dyDescent="0.3">
      <c r="A23" s="52" t="s">
        <v>68</v>
      </c>
      <c r="B23" s="21">
        <f t="shared" si="0"/>
        <v>1</v>
      </c>
      <c r="C23" s="45" t="s">
        <v>40</v>
      </c>
      <c r="D23" s="46" t="s">
        <v>21</v>
      </c>
      <c r="E23" s="49">
        <v>96413.63</v>
      </c>
      <c r="F23" s="22"/>
      <c r="G23" s="25"/>
      <c r="H23" s="22"/>
      <c r="I23" s="22"/>
      <c r="J23" s="22"/>
      <c r="K23" s="27">
        <f t="shared" si="1"/>
        <v>0</v>
      </c>
      <c r="L23" s="2"/>
      <c r="M23" s="3"/>
      <c r="AA23" s="5"/>
    </row>
    <row r="24" spans="1:27" s="4" customFormat="1" ht="41.1" customHeight="1" thickBot="1" x14ac:dyDescent="0.3">
      <c r="A24" s="52" t="s">
        <v>69</v>
      </c>
      <c r="B24" s="21">
        <f t="shared" si="0"/>
        <v>1</v>
      </c>
      <c r="C24" s="45" t="s">
        <v>41</v>
      </c>
      <c r="D24" s="46" t="s">
        <v>21</v>
      </c>
      <c r="E24" s="49">
        <v>6503.65</v>
      </c>
      <c r="F24" s="22"/>
      <c r="G24" s="25"/>
      <c r="H24" s="22"/>
      <c r="I24" s="22"/>
      <c r="J24" s="22"/>
      <c r="K24" s="27">
        <f t="shared" si="1"/>
        <v>0</v>
      </c>
      <c r="L24" s="2"/>
      <c r="M24" s="3"/>
      <c r="AA24" s="5"/>
    </row>
    <row r="25" spans="1:27" s="4" customFormat="1" ht="41.1" customHeight="1" thickBot="1" x14ac:dyDescent="0.3">
      <c r="A25" s="52" t="s">
        <v>70</v>
      </c>
      <c r="B25" s="21">
        <f t="shared" si="0"/>
        <v>1</v>
      </c>
      <c r="C25" s="45" t="s">
        <v>42</v>
      </c>
      <c r="D25" s="46" t="s">
        <v>21</v>
      </c>
      <c r="E25" s="49">
        <v>99858.97</v>
      </c>
      <c r="F25" s="22"/>
      <c r="G25" s="25"/>
      <c r="H25" s="22"/>
      <c r="I25" s="22"/>
      <c r="J25" s="22"/>
      <c r="K25" s="27">
        <f t="shared" si="1"/>
        <v>0</v>
      </c>
      <c r="L25" s="2"/>
      <c r="M25" s="3"/>
      <c r="AA25" s="5"/>
    </row>
    <row r="26" spans="1:27" s="4" customFormat="1" ht="41.1" customHeight="1" thickBot="1" x14ac:dyDescent="0.3">
      <c r="A26" s="52" t="s">
        <v>71</v>
      </c>
      <c r="B26" s="21">
        <f t="shared" si="0"/>
        <v>1</v>
      </c>
      <c r="C26" s="45" t="s">
        <v>49</v>
      </c>
      <c r="D26" s="46" t="s">
        <v>21</v>
      </c>
      <c r="E26" s="49">
        <v>7717.53</v>
      </c>
      <c r="F26" s="22"/>
      <c r="G26" s="25"/>
      <c r="H26" s="22"/>
      <c r="I26" s="22"/>
      <c r="J26" s="22"/>
      <c r="K26" s="27">
        <f t="shared" si="1"/>
        <v>0</v>
      </c>
      <c r="L26" s="2"/>
      <c r="M26" s="3"/>
      <c r="AA26" s="5"/>
    </row>
    <row r="27" spans="1:27" s="4" customFormat="1" ht="41.1" customHeight="1" thickBot="1" x14ac:dyDescent="0.3">
      <c r="A27" s="52" t="s">
        <v>72</v>
      </c>
      <c r="B27" s="21">
        <f t="shared" si="0"/>
        <v>1</v>
      </c>
      <c r="C27" s="59" t="s">
        <v>48</v>
      </c>
      <c r="D27" s="60" t="s">
        <v>21</v>
      </c>
      <c r="E27" s="61">
        <v>7717.53</v>
      </c>
      <c r="F27" s="22"/>
      <c r="G27" s="25"/>
      <c r="H27" s="22"/>
      <c r="I27" s="22"/>
      <c r="J27" s="22"/>
      <c r="K27" s="27">
        <f t="shared" si="1"/>
        <v>0</v>
      </c>
      <c r="L27" s="2"/>
      <c r="M27" s="3"/>
      <c r="AA27" s="5"/>
    </row>
    <row r="28" spans="1:27" s="4" customFormat="1" ht="41.1" customHeight="1" thickBot="1" x14ac:dyDescent="0.3">
      <c r="A28" s="52" t="s">
        <v>73</v>
      </c>
      <c r="B28" s="21">
        <f t="shared" si="0"/>
        <v>1</v>
      </c>
      <c r="C28" s="45" t="s">
        <v>50</v>
      </c>
      <c r="D28" s="46" t="s">
        <v>21</v>
      </c>
      <c r="E28" s="49">
        <v>1681.55</v>
      </c>
      <c r="F28" s="22"/>
      <c r="G28" s="25"/>
      <c r="H28" s="22"/>
      <c r="I28" s="22"/>
      <c r="J28" s="22"/>
      <c r="K28" s="27">
        <f t="shared" si="1"/>
        <v>0</v>
      </c>
      <c r="L28" s="2"/>
      <c r="M28" s="3"/>
      <c r="AA28" s="5"/>
    </row>
    <row r="29" spans="1:27" s="4" customFormat="1" ht="41.1" customHeight="1" thickBot="1" x14ac:dyDescent="0.3">
      <c r="A29" s="52" t="s">
        <v>74</v>
      </c>
      <c r="B29" s="21">
        <f t="shared" si="0"/>
        <v>1</v>
      </c>
      <c r="C29" s="45" t="s">
        <v>44</v>
      </c>
      <c r="D29" s="46" t="s">
        <v>43</v>
      </c>
      <c r="E29" s="49">
        <v>1150.7</v>
      </c>
      <c r="F29" s="22"/>
      <c r="G29" s="25"/>
      <c r="H29" s="22"/>
      <c r="I29" s="22"/>
      <c r="J29" s="22"/>
      <c r="K29" s="27">
        <f t="shared" si="1"/>
        <v>0</v>
      </c>
      <c r="L29" s="2"/>
      <c r="M29" s="3"/>
      <c r="AA29" s="5"/>
    </row>
    <row r="30" spans="1:27" s="4" customFormat="1" ht="41.1" customHeight="1" thickBot="1" x14ac:dyDescent="0.3">
      <c r="A30" s="52" t="s">
        <v>75</v>
      </c>
      <c r="B30" s="21">
        <f t="shared" si="0"/>
        <v>1</v>
      </c>
      <c r="C30" s="45" t="s">
        <v>45</v>
      </c>
      <c r="D30" s="46" t="s">
        <v>43</v>
      </c>
      <c r="E30" s="49">
        <v>15551.87</v>
      </c>
      <c r="F30" s="22"/>
      <c r="G30" s="25"/>
      <c r="H30" s="22"/>
      <c r="I30" s="22"/>
      <c r="J30" s="22"/>
      <c r="K30" s="27">
        <f t="shared" si="1"/>
        <v>0</v>
      </c>
      <c r="L30" s="2"/>
      <c r="M30" s="3"/>
      <c r="AA30" s="5"/>
    </row>
    <row r="31" spans="1:27" ht="26.25" customHeight="1" thickTop="1" thickBot="1" x14ac:dyDescent="0.45">
      <c r="A31" s="56"/>
      <c r="B31" s="57"/>
      <c r="C31" s="54"/>
      <c r="D31" s="57" t="s">
        <v>46</v>
      </c>
      <c r="E31" s="55">
        <f>SUM(E6:E30)</f>
        <v>623981.34000000008</v>
      </c>
      <c r="F31" s="28"/>
      <c r="G31" s="62"/>
      <c r="H31" s="62"/>
      <c r="I31" s="62"/>
      <c r="J31" s="62"/>
      <c r="K31" s="63"/>
    </row>
    <row r="32" spans="1:27" ht="16.2" thickTop="1" x14ac:dyDescent="0.3"/>
  </sheetData>
  <sortState ref="A6:AD34">
    <sortCondition ref="D6:D34"/>
  </sortState>
  <dataConsolidate/>
  <mergeCells count="7">
    <mergeCell ref="G31:K31"/>
    <mergeCell ref="A1:C1"/>
    <mergeCell ref="A2:A3"/>
    <mergeCell ref="C2:D3"/>
    <mergeCell ref="E2:K2"/>
    <mergeCell ref="E1:K1"/>
    <mergeCell ref="F3:J3"/>
  </mergeCells>
  <phoneticPr fontId="0" type="noConversion"/>
  <conditionalFormatting sqref="B6:B30">
    <cfRule type="duplicateValues" dxfId="0" priority="5"/>
  </conditionalFormatting>
  <dataValidations count="3">
    <dataValidation type="decimal" allowBlank="1" showInputMessage="1" showErrorMessage="1" errorTitle="Enter Rubric Value" error="Enter number between 0-10" promptTitle="Enter Rubric Value (0-10)" prompt="8-10 Strong Evidence_x000a_4-7 Adequate Evidence_x000a_0-3 Limited Evidence" sqref="G6:H30">
      <formula1>0</formula1>
      <formula2>10</formula2>
    </dataValidation>
    <dataValidation type="whole" showInputMessage="1" showErrorMessage="1" errorTitle="Correction Needed " error="This cell contains a formula and can not be changed.  This cell can not toal more than 70 total points.  " sqref="K6:K30">
      <formula1>0</formula1>
      <formula2>30</formula2>
    </dataValidation>
    <dataValidation type="decimal" allowBlank="1" showInputMessage="1" showErrorMessage="1" errorTitle="Enter Rubric Value" error="Enter number between 0-5" promptTitle="Enter Rubric Value (0-5)" prompt="4-5 Strong Evidence_x000a_2-3 Adequate Evidence_x000a_0-1 Limited Evidence" sqref="I6:J30 F6:F30">
      <formula1>0</formula1>
      <formula2>5</formula2>
    </dataValidation>
  </dataValidations>
  <hyperlinks>
    <hyperlink ref="F3:J3" r:id="rId1" display="CLICK HERE TO DISPLAY INSTRUCTIONAL EQUIPMENT RUBRIC"/>
    <hyperlink ref="A6" r:id="rId2"/>
    <hyperlink ref="A7" r:id="rId3"/>
    <hyperlink ref="A8" r:id="rId4"/>
    <hyperlink ref="A9" r:id="rId5"/>
    <hyperlink ref="A10" r:id="rId6"/>
    <hyperlink ref="A11" r:id="rId7"/>
    <hyperlink ref="A12" r:id="rId8"/>
    <hyperlink ref="A13" r:id="rId9"/>
    <hyperlink ref="A14" r:id="rId10"/>
    <hyperlink ref="A15" r:id="rId11"/>
    <hyperlink ref="A16" r:id="rId12"/>
    <hyperlink ref="A17" r:id="rId13"/>
    <hyperlink ref="A18" r:id="rId14"/>
    <hyperlink ref="A19" r:id="rId15"/>
    <hyperlink ref="A20" r:id="rId16"/>
    <hyperlink ref="A21" r:id="rId17"/>
    <hyperlink ref="A22" r:id="rId18"/>
    <hyperlink ref="A23" r:id="rId19"/>
    <hyperlink ref="A24" r:id="rId20"/>
    <hyperlink ref="A25" r:id="rId21"/>
    <hyperlink ref="A26" r:id="rId22"/>
    <hyperlink ref="A27" r:id="rId23"/>
    <hyperlink ref="A28" r:id="rId24"/>
    <hyperlink ref="A29" r:id="rId25"/>
    <hyperlink ref="A30" r:id="rId26"/>
  </hyperlinks>
  <printOptions horizontalCentered="1"/>
  <pageMargins left="0" right="0" top="1.1000000000000001" bottom="0" header="0.3" footer="0.25"/>
  <pageSetup scale="25" orientation="landscape" r:id="rId27"/>
  <headerFooter scaleWithDoc="0" alignWithMargins="0">
    <oddHeader>&amp;C&amp;"Times New Roman,Regular"&amp;12Resource Allocation Committee (RAC)
&amp;14Fall 2017 Instructional Equipment Request Ranking</oddHeader>
    <oddFooter>&amp;CAs of &amp;D</oddFooter>
  </headerFooter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Q15" sqref="Q15"/>
    </sheetView>
  </sheetViews>
  <sheetFormatPr defaultRowHeight="13.2" x14ac:dyDescent="0.2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>
              <from>
                <xdr:col>0</xdr:col>
                <xdr:colOff>121920</xdr:colOff>
                <xdr:row>3</xdr:row>
                <xdr:rowOff>0</xdr:rowOff>
              </from>
              <to>
                <xdr:col>12</xdr:col>
                <xdr:colOff>304800</xdr:colOff>
                <xdr:row>33</xdr:row>
                <xdr:rowOff>22860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4:I14"/>
  <sheetViews>
    <sheetView topLeftCell="A7" workbookViewId="0">
      <selection activeCell="E14" sqref="E14"/>
    </sheetView>
  </sheetViews>
  <sheetFormatPr defaultRowHeight="13.2" x14ac:dyDescent="0.25"/>
  <sheetData>
    <row r="14" spans="5:9" ht="22.8" x14ac:dyDescent="0.25">
      <c r="E14" s="44"/>
      <c r="F14" s="42"/>
      <c r="G14" s="42"/>
      <c r="H14" s="42"/>
      <c r="I14" s="43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2021 IER </vt:lpstr>
      <vt:lpstr>IER Rubric</vt:lpstr>
      <vt:lpstr>Sheet1</vt:lpstr>
      <vt:lpstr>'2021 IER '!Print_Area</vt:lpstr>
      <vt:lpstr>'2021 IER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mmaxedon</dc:creator>
  <cp:lastModifiedBy>Staff</cp:lastModifiedBy>
  <cp:lastPrinted>2017-12-06T20:07:51Z</cp:lastPrinted>
  <dcterms:created xsi:type="dcterms:W3CDTF">2006-05-05T15:28:21Z</dcterms:created>
  <dcterms:modified xsi:type="dcterms:W3CDTF">2021-10-05T21:08:11Z</dcterms:modified>
</cp:coreProperties>
</file>