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showInkAnnotation="0" autoCompressPictures="0"/>
  <bookViews>
    <workbookView xWindow="-15" yWindow="-15" windowWidth="15480" windowHeight="11640" tabRatio="500"/>
  </bookViews>
  <sheets>
    <sheet name="Sheet1" sheetId="1" r:id="rId1"/>
  </sheet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O118" i="1"/>
  <c r="O132"/>
  <c r="O147"/>
  <c r="O155"/>
  <c r="Q156" s="1"/>
  <c r="O124"/>
  <c r="O138"/>
  <c r="O153"/>
  <c r="O157"/>
  <c r="L170"/>
  <c r="L204" s="1"/>
  <c r="L185"/>
  <c r="L200"/>
  <c r="L167"/>
  <c r="L203" s="1"/>
  <c r="L182"/>
  <c r="L196"/>
  <c r="L164"/>
  <c r="L202" s="1"/>
  <c r="L179"/>
  <c r="L194"/>
  <c r="O121"/>
  <c r="O156" s="1"/>
  <c r="O135"/>
  <c r="O149"/>
  <c r="L85"/>
  <c r="L108" s="1"/>
  <c r="L95"/>
  <c r="L105"/>
  <c r="L84"/>
  <c r="L107" s="1"/>
  <c r="L94"/>
  <c r="L104"/>
  <c r="O50"/>
  <c r="O60"/>
  <c r="O71"/>
  <c r="O74"/>
  <c r="O76" s="1"/>
  <c r="O49"/>
  <c r="O59"/>
  <c r="O70"/>
  <c r="O73"/>
  <c r="J26"/>
  <c r="J41" s="1"/>
  <c r="J33"/>
  <c r="J40"/>
  <c r="M7"/>
  <c r="M20" s="1"/>
  <c r="M13"/>
  <c r="M19"/>
  <c r="L110" l="1"/>
</calcChain>
</file>

<file path=xl/sharedStrings.xml><?xml version="1.0" encoding="utf-8"?>
<sst xmlns="http://schemas.openxmlformats.org/spreadsheetml/2006/main" count="647" uniqueCount="97">
  <si>
    <t>One Level Below Transfer</t>
    <phoneticPr fontId="2" type="noConversion"/>
  </si>
  <si>
    <t xml:space="preserve">100B, 102, 104, 1502 </t>
    <phoneticPr fontId="2" type="noConversion"/>
  </si>
  <si>
    <t xml:space="preserve">Transferable              </t>
    <phoneticPr fontId="2" type="noConversion"/>
  </si>
  <si>
    <t xml:space="preserve">  1A  </t>
    <phoneticPr fontId="2" type="noConversion"/>
  </si>
  <si>
    <t xml:space="preserve">White Non-Hispanic           </t>
  </si>
  <si>
    <t>Average AA (n=26)</t>
    <phoneticPr fontId="2" type="noConversion"/>
  </si>
  <si>
    <t>Average Hispanic (n=108)</t>
    <phoneticPr fontId="2" type="noConversion"/>
  </si>
  <si>
    <t>Average White (n=270)</t>
    <phoneticPr fontId="2" type="noConversion"/>
  </si>
  <si>
    <t>Ethnicity 07-10</t>
    <phoneticPr fontId="2" type="noConversion"/>
  </si>
  <si>
    <t xml:space="preserve"> 1 level</t>
    <phoneticPr fontId="2" type="noConversion"/>
  </si>
  <si>
    <t>English</t>
    <phoneticPr fontId="2" type="noConversion"/>
  </si>
  <si>
    <t>Ethnicity 08-11</t>
    <phoneticPr fontId="2" type="noConversion"/>
  </si>
  <si>
    <t>1 level</t>
    <phoneticPr fontId="2" type="noConversion"/>
  </si>
  <si>
    <t>Ethnicity 09-12</t>
    <phoneticPr fontId="2" type="noConversion"/>
  </si>
  <si>
    <t xml:space="preserve">Multi-Ethnicity               </t>
  </si>
  <si>
    <t>AA</t>
    <phoneticPr fontId="2" type="noConversion"/>
  </si>
  <si>
    <t>Hispanic</t>
    <phoneticPr fontId="2" type="noConversion"/>
  </si>
  <si>
    <t>Average AA (n=39)</t>
    <phoneticPr fontId="2" type="noConversion"/>
  </si>
  <si>
    <t>Average Hispanic (n=197)</t>
    <phoneticPr fontId="2" type="noConversion"/>
  </si>
  <si>
    <t>Average White(n=600)</t>
    <phoneticPr fontId="2" type="noConversion"/>
  </si>
  <si>
    <t>104, 100B, 102, 1502</t>
    <phoneticPr fontId="2" type="noConversion"/>
  </si>
  <si>
    <t>Fa09-Sp12</t>
    <phoneticPr fontId="2" type="noConversion"/>
  </si>
  <si>
    <t xml:space="preserve">ENG 100A    </t>
  </si>
  <si>
    <t>English - Writing              Total</t>
  </si>
  <si>
    <t xml:space="preserve">Female    </t>
  </si>
  <si>
    <t xml:space="preserve">Male      </t>
  </si>
  <si>
    <t xml:space="preserve">Unknown   </t>
  </si>
  <si>
    <t>Female</t>
    <phoneticPr fontId="2" type="noConversion"/>
  </si>
  <si>
    <t>Male</t>
    <phoneticPr fontId="2" type="noConversion"/>
  </si>
  <si>
    <t>Gender 07-10</t>
    <phoneticPr fontId="2" type="noConversion"/>
  </si>
  <si>
    <t>Gener 08-11</t>
    <phoneticPr fontId="2" type="noConversion"/>
  </si>
  <si>
    <t>Gender 09-12</t>
    <phoneticPr fontId="2" type="noConversion"/>
  </si>
  <si>
    <t>Female</t>
    <phoneticPr fontId="2" type="noConversion"/>
  </si>
  <si>
    <t>AVERAGE</t>
    <phoneticPr fontId="2" type="noConversion"/>
  </si>
  <si>
    <t>Average</t>
    <phoneticPr fontId="2" type="noConversion"/>
  </si>
  <si>
    <t>Female Average</t>
    <phoneticPr fontId="2" type="noConversion"/>
  </si>
  <si>
    <t>Male Average</t>
    <phoneticPr fontId="2" type="noConversion"/>
  </si>
  <si>
    <t>English</t>
    <phoneticPr fontId="2" type="noConversion"/>
  </si>
  <si>
    <t>Impact of Gender</t>
    <phoneticPr fontId="2" type="noConversion"/>
  </si>
  <si>
    <t>1 level below</t>
    <phoneticPr fontId="2" type="noConversion"/>
  </si>
  <si>
    <t>Gender 08-11</t>
    <phoneticPr fontId="2" type="noConversion"/>
  </si>
  <si>
    <t>Gender 09-12</t>
    <phoneticPr fontId="2" type="noConversion"/>
  </si>
  <si>
    <t xml:space="preserve">One Level Below Transfer     </t>
  </si>
  <si>
    <t xml:space="preserve">Transferable                 </t>
  </si>
  <si>
    <t xml:space="preserve">ENG 1A     </t>
  </si>
  <si>
    <t xml:space="preserve">Female   </t>
  </si>
  <si>
    <t xml:space="preserve">Male     </t>
  </si>
  <si>
    <t xml:space="preserve">Unknown  </t>
  </si>
  <si>
    <t>Female Average</t>
    <phoneticPr fontId="2" type="noConversion"/>
  </si>
  <si>
    <t>Male Average</t>
    <phoneticPr fontId="2" type="noConversion"/>
  </si>
  <si>
    <t>Impact of Gender</t>
    <phoneticPr fontId="2" type="noConversion"/>
  </si>
  <si>
    <t>Ethnicity 07-10</t>
    <phoneticPr fontId="2" type="noConversion"/>
  </si>
  <si>
    <t>2 levels</t>
    <phoneticPr fontId="2" type="noConversion"/>
  </si>
  <si>
    <t>Basic Skills Cohort Tracking English, LPC</t>
    <phoneticPr fontId="2" type="noConversion"/>
  </si>
  <si>
    <t xml:space="preserve">African-American              </t>
  </si>
  <si>
    <t>American Indian/Alaskan Native</t>
  </si>
  <si>
    <t xml:space="preserve">Asian                         </t>
  </si>
  <si>
    <t xml:space="preserve">Hispanic                      </t>
  </si>
  <si>
    <t xml:space="preserve">Pacific Islander              </t>
  </si>
  <si>
    <t xml:space="preserve">Unknown                       </t>
  </si>
  <si>
    <t xml:space="preserve">White Non-Hispanic            </t>
  </si>
  <si>
    <t>AA</t>
    <phoneticPr fontId="2" type="noConversion"/>
  </si>
  <si>
    <t>White</t>
    <phoneticPr fontId="2" type="noConversion"/>
  </si>
  <si>
    <t>Hispanic</t>
    <phoneticPr fontId="2" type="noConversion"/>
  </si>
  <si>
    <t>Ethnicity 08-11</t>
    <phoneticPr fontId="2" type="noConversion"/>
  </si>
  <si>
    <t>Hispanic</t>
    <phoneticPr fontId="2" type="noConversion"/>
  </si>
  <si>
    <t>Ethnicity 09-12</t>
    <phoneticPr fontId="2" type="noConversion"/>
  </si>
  <si>
    <t xml:space="preserve">Two Levels Below Transfer    </t>
  </si>
  <si>
    <t xml:space="preserve">African-American             </t>
  </si>
  <si>
    <t xml:space="preserve">Asian                        </t>
  </si>
  <si>
    <t xml:space="preserve">Hispanic                     </t>
  </si>
  <si>
    <t xml:space="preserve">Multi-Ethnicity              </t>
  </si>
  <si>
    <t xml:space="preserve">Pacific Islander             </t>
  </si>
  <si>
    <t xml:space="preserve">Unknown                      </t>
  </si>
  <si>
    <t>Fa08-Sp11</t>
    <phoneticPr fontId="2" type="noConversion"/>
  </si>
  <si>
    <t>Fa09-Sp12</t>
    <phoneticPr fontId="2" type="noConversion"/>
  </si>
  <si>
    <t>English</t>
    <phoneticPr fontId="2" type="noConversion"/>
  </si>
  <si>
    <t>Fa07-Sp10</t>
    <phoneticPr fontId="2" type="noConversion"/>
  </si>
  <si>
    <t>2 levels below</t>
    <phoneticPr fontId="2" type="noConversion"/>
  </si>
  <si>
    <t>Fall 2007-Spring 2010</t>
  </si>
  <si>
    <t xml:space="preserve">Two Levels Below Transfer     </t>
  </si>
  <si>
    <t>Students</t>
  </si>
  <si>
    <t>Attempts</t>
  </si>
  <si>
    <t>Success</t>
  </si>
  <si>
    <t>Las Positas Total</t>
  </si>
  <si>
    <t xml:space="preserve">One Level Below Transfer      </t>
  </si>
  <si>
    <t xml:space="preserve">Transferable                  </t>
  </si>
  <si>
    <t>2 levels below</t>
    <phoneticPr fontId="2" type="noConversion"/>
  </si>
  <si>
    <t>Fall 2008-Spring 2011</t>
  </si>
  <si>
    <t>Fall 2009-Spring 2012</t>
  </si>
  <si>
    <t>Successful Throughput</t>
    <phoneticPr fontId="2" type="noConversion"/>
  </si>
  <si>
    <t xml:space="preserve">Two Levels Below Transfer </t>
    <phoneticPr fontId="2" type="noConversion"/>
  </si>
  <si>
    <t>1 level below</t>
    <phoneticPr fontId="2" type="noConversion"/>
  </si>
  <si>
    <t xml:space="preserve">ENG 1A      </t>
  </si>
  <si>
    <t>Fa08-Sp11</t>
    <phoneticPr fontId="2" type="noConversion"/>
  </si>
  <si>
    <t>100A</t>
    <phoneticPr fontId="2" type="noConversion"/>
  </si>
  <si>
    <t>Two Levels Below Transfer</t>
    <phoneticPr fontId="2" type="noConversion"/>
  </si>
</sst>
</file>

<file path=xl/styles.xml><?xml version="1.0" encoding="utf-8"?>
<styleSheet xmlns="http://schemas.openxmlformats.org/spreadsheetml/2006/main">
  <fonts count="4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righ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Fill="1"/>
    <xf numFmtId="49" fontId="3" fillId="0" borderId="6" xfId="0" applyNumberFormat="1" applyFont="1" applyFill="1" applyBorder="1" applyAlignment="1" applyProtection="1">
      <alignment horizontal="left" vertical="center" wrapText="1"/>
    </xf>
    <xf numFmtId="10" fontId="0" fillId="0" borderId="0" xfId="0" applyNumberFormat="1"/>
    <xf numFmtId="10" fontId="0" fillId="0" borderId="0" xfId="0" applyNumberFormat="1" applyFill="1"/>
    <xf numFmtId="49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right" vertical="center" wrapText="1"/>
    </xf>
    <xf numFmtId="10" fontId="0" fillId="0" borderId="0" xfId="0" applyNumberFormat="1" applyFill="1"/>
    <xf numFmtId="10" fontId="0" fillId="0" borderId="0" xfId="0" applyNumberFormat="1" applyFill="1"/>
    <xf numFmtId="16" fontId="3" fillId="0" borderId="0" xfId="0" applyNumberFormat="1" applyFont="1" applyFill="1" applyBorder="1" applyAlignment="1" applyProtection="1">
      <alignment horizontal="left" vertical="top" wrapText="1"/>
    </xf>
    <xf numFmtId="10" fontId="0" fillId="0" borderId="0" xfId="0" applyNumberFormat="1" applyFill="1"/>
    <xf numFmtId="49" fontId="3" fillId="2" borderId="0" xfId="0" applyNumberFormat="1" applyFont="1" applyFill="1" applyBorder="1" applyAlignment="1" applyProtection="1">
      <alignment horizontal="left" vertical="center" wrapText="1"/>
    </xf>
    <xf numFmtId="10" fontId="0" fillId="2" borderId="0" xfId="0" applyNumberFormat="1" applyFill="1"/>
    <xf numFmtId="49" fontId="3" fillId="2" borderId="6" xfId="0" applyNumberFormat="1" applyFont="1" applyFill="1" applyBorder="1" applyAlignment="1" applyProtection="1">
      <alignment horizontal="left" vertical="center" wrapText="1"/>
    </xf>
    <xf numFmtId="10" fontId="0" fillId="2" borderId="0" xfId="0" applyNumberFormat="1" applyFill="1"/>
    <xf numFmtId="0" fontId="0" fillId="2" borderId="0" xfId="0" applyFill="1"/>
    <xf numFmtId="10" fontId="0" fillId="2" borderId="0" xfId="0" applyNumberFormat="1" applyFill="1"/>
    <xf numFmtId="10" fontId="0" fillId="2" borderId="0" xfId="0" applyNumberFormat="1" applyFill="1"/>
    <xf numFmtId="0" fontId="3" fillId="0" borderId="0" xfId="0" applyFont="1" applyFill="1" applyAlignment="1">
      <alignment horizontal="left" vertical="top" wrapText="1"/>
    </xf>
    <xf numFmtId="49" fontId="3" fillId="0" borderId="7" xfId="0" applyNumberFormat="1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right" vertical="center" wrapText="1"/>
    </xf>
    <xf numFmtId="10" fontId="0" fillId="0" borderId="0" xfId="0" applyNumberFormat="1" applyFill="1"/>
    <xf numFmtId="10" fontId="0" fillId="0" borderId="0" xfId="0" applyNumberFormat="1"/>
    <xf numFmtId="10" fontId="0" fillId="2" borderId="0" xfId="0" applyNumberFormat="1" applyFill="1"/>
    <xf numFmtId="10" fontId="0" fillId="2" borderId="0" xfId="0" applyNumberFormat="1" applyFill="1"/>
    <xf numFmtId="10" fontId="0" fillId="0" borderId="0" xfId="0" applyNumberFormat="1" applyFill="1"/>
    <xf numFmtId="10" fontId="0" fillId="0" borderId="0" xfId="0" applyNumberFormat="1" applyFill="1"/>
    <xf numFmtId="49" fontId="3" fillId="0" borderId="7" xfId="0" applyNumberFormat="1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left" vertical="center" wrapText="1"/>
    </xf>
    <xf numFmtId="10" fontId="0" fillId="0" borderId="0" xfId="0" applyNumberFormat="1"/>
    <xf numFmtId="10" fontId="0" fillId="2" borderId="0" xfId="0" applyNumberFormat="1" applyFill="1"/>
    <xf numFmtId="10" fontId="0" fillId="0" borderId="0" xfId="0" applyNumberFormat="1" applyFill="1"/>
    <xf numFmtId="10" fontId="0" fillId="0" borderId="0" xfId="0" applyNumberFormat="1"/>
    <xf numFmtId="10" fontId="0" fillId="2" borderId="0" xfId="0" applyNumberFormat="1" applyFill="1"/>
    <xf numFmtId="0" fontId="1" fillId="0" borderId="0" xfId="0" applyFont="1"/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right" vertical="center" wrapText="1"/>
    </xf>
    <xf numFmtId="49" fontId="3" fillId="0" borderId="8" xfId="0" applyNumberFormat="1" applyFont="1" applyFill="1" applyBorder="1" applyAlignment="1">
      <alignment horizontal="left" vertical="center" wrapText="1"/>
    </xf>
    <xf numFmtId="49" fontId="3" fillId="0" borderId="9" xfId="0" applyNumberFormat="1" applyFont="1" applyFill="1" applyBorder="1" applyAlignment="1">
      <alignment horizontal="left" vertical="center" wrapText="1"/>
    </xf>
    <xf numFmtId="49" fontId="3" fillId="0" borderId="13" xfId="0" applyNumberFormat="1" applyFont="1" applyFill="1" applyBorder="1" applyAlignment="1">
      <alignment horizontal="left" vertical="center" wrapText="1"/>
    </xf>
    <xf numFmtId="49" fontId="3" fillId="0" borderId="14" xfId="0" applyNumberFormat="1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49" fontId="3" fillId="0" borderId="10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49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right" vertical="center" wrapText="1"/>
    </xf>
    <xf numFmtId="0" fontId="3" fillId="0" borderId="5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06"/>
  <sheetViews>
    <sheetView tabSelected="1" view="pageLayout" zoomScale="50" zoomScalePageLayoutView="50" workbookViewId="0">
      <selection activeCell="M13" sqref="M13"/>
    </sheetView>
  </sheetViews>
  <sheetFormatPr defaultColWidth="11" defaultRowHeight="12.75"/>
  <cols>
    <col min="2" max="2" width="11.625" customWidth="1"/>
    <col min="8" max="8" width="2.375" customWidth="1"/>
    <col min="11" max="11" width="19.125" customWidth="1"/>
    <col min="14" max="14" width="20" customWidth="1"/>
    <col min="15" max="15" width="16.25" bestFit="1" customWidth="1"/>
    <col min="17" max="17" width="10.75" customWidth="1"/>
  </cols>
  <sheetData>
    <row r="1" spans="1:13" s="41" customFormat="1">
      <c r="A1" s="41" t="s">
        <v>53</v>
      </c>
    </row>
    <row r="2" spans="1:13">
      <c r="A2" t="s">
        <v>76</v>
      </c>
      <c r="B2" t="s">
        <v>77</v>
      </c>
      <c r="C2" t="s">
        <v>78</v>
      </c>
    </row>
    <row r="3" spans="1:13" ht="33.950000000000003" customHeight="1">
      <c r="A3" s="1"/>
      <c r="B3" s="1"/>
      <c r="C3" s="3" t="s">
        <v>79</v>
      </c>
      <c r="D3" s="3" t="s">
        <v>79</v>
      </c>
      <c r="E3" s="3" t="s">
        <v>79</v>
      </c>
      <c r="F3" s="3" t="s">
        <v>79</v>
      </c>
      <c r="G3" s="42" t="s">
        <v>79</v>
      </c>
      <c r="H3" s="42"/>
      <c r="I3" s="3" t="s">
        <v>79</v>
      </c>
      <c r="J3" s="3" t="s">
        <v>79</v>
      </c>
      <c r="K3" s="3" t="s">
        <v>79</v>
      </c>
      <c r="L3" s="3" t="s">
        <v>79</v>
      </c>
    </row>
    <row r="4" spans="1:13" ht="36" customHeight="1">
      <c r="A4" s="1"/>
      <c r="B4" s="1"/>
      <c r="C4" s="4" t="s">
        <v>96</v>
      </c>
      <c r="D4" s="4" t="s">
        <v>91</v>
      </c>
      <c r="E4" s="4" t="s">
        <v>80</v>
      </c>
      <c r="F4" s="4" t="s">
        <v>0</v>
      </c>
      <c r="G4" s="53" t="s">
        <v>85</v>
      </c>
      <c r="H4" s="53"/>
      <c r="I4" s="4" t="s">
        <v>85</v>
      </c>
      <c r="J4" s="4" t="s">
        <v>2</v>
      </c>
      <c r="K4" s="4" t="s">
        <v>86</v>
      </c>
      <c r="L4" s="4" t="s">
        <v>86</v>
      </c>
    </row>
    <row r="5" spans="1:13" ht="24.95" customHeight="1">
      <c r="A5" s="1"/>
      <c r="B5" s="1"/>
      <c r="C5" s="4" t="s">
        <v>95</v>
      </c>
      <c r="D5" s="4"/>
      <c r="E5" s="4"/>
      <c r="F5" s="4" t="s">
        <v>1</v>
      </c>
      <c r="G5" s="4"/>
      <c r="H5" s="4"/>
      <c r="I5" s="4"/>
      <c r="J5" s="4" t="s">
        <v>3</v>
      </c>
      <c r="K5" s="4"/>
      <c r="L5" s="4"/>
    </row>
    <row r="6" spans="1:13" ht="15" customHeight="1">
      <c r="A6" s="1"/>
      <c r="B6" s="1"/>
      <c r="C6" s="3" t="s">
        <v>81</v>
      </c>
      <c r="D6" s="3" t="s">
        <v>82</v>
      </c>
      <c r="E6" s="3" t="s">
        <v>83</v>
      </c>
      <c r="F6" s="3" t="s">
        <v>81</v>
      </c>
      <c r="G6" s="42" t="s">
        <v>82</v>
      </c>
      <c r="H6" s="42"/>
      <c r="I6" s="3" t="s">
        <v>83</v>
      </c>
      <c r="J6" s="3" t="s">
        <v>81</v>
      </c>
      <c r="K6" s="3" t="s">
        <v>82</v>
      </c>
      <c r="L6" s="3" t="s">
        <v>83</v>
      </c>
      <c r="M6" s="7" t="s">
        <v>90</v>
      </c>
    </row>
    <row r="7" spans="1:13" ht="15" customHeight="1">
      <c r="A7" s="55" t="s">
        <v>84</v>
      </c>
      <c r="B7" s="56"/>
      <c r="C7" s="2">
        <v>227</v>
      </c>
      <c r="D7" s="2">
        <v>241</v>
      </c>
      <c r="E7" s="2">
        <v>184</v>
      </c>
      <c r="F7" s="2">
        <v>148</v>
      </c>
      <c r="G7" s="57">
        <v>169</v>
      </c>
      <c r="H7" s="58"/>
      <c r="I7" s="2">
        <v>125</v>
      </c>
      <c r="J7" s="2">
        <v>127</v>
      </c>
      <c r="K7" s="2">
        <v>155</v>
      </c>
      <c r="L7" s="2">
        <v>115</v>
      </c>
      <c r="M7" s="8">
        <f>L7/C7</f>
        <v>0.50660792951541855</v>
      </c>
    </row>
    <row r="9" spans="1:13">
      <c r="A9" t="s">
        <v>76</v>
      </c>
      <c r="B9" t="s">
        <v>74</v>
      </c>
      <c r="C9" t="s">
        <v>87</v>
      </c>
    </row>
    <row r="10" spans="1:13" s="6" customFormat="1" ht="26.1" customHeight="1">
      <c r="A10" s="1"/>
      <c r="B10" s="1"/>
      <c r="C10" s="3" t="s">
        <v>88</v>
      </c>
      <c r="D10" s="3" t="s">
        <v>88</v>
      </c>
      <c r="E10" s="3" t="s">
        <v>88</v>
      </c>
      <c r="F10" s="3" t="s">
        <v>88</v>
      </c>
      <c r="G10" s="42" t="s">
        <v>88</v>
      </c>
      <c r="H10" s="42"/>
      <c r="I10" s="3" t="s">
        <v>88</v>
      </c>
      <c r="J10" s="3" t="s">
        <v>88</v>
      </c>
      <c r="K10" s="3" t="s">
        <v>88</v>
      </c>
      <c r="L10" s="3" t="s">
        <v>88</v>
      </c>
    </row>
    <row r="11" spans="1:13" s="6" customFormat="1" ht="26.1" customHeight="1">
      <c r="A11" s="1"/>
      <c r="B11" s="1"/>
      <c r="C11" s="4" t="s">
        <v>80</v>
      </c>
      <c r="D11" s="4" t="s">
        <v>80</v>
      </c>
      <c r="E11" s="4" t="s">
        <v>80</v>
      </c>
      <c r="F11" s="4" t="s">
        <v>85</v>
      </c>
      <c r="G11" s="53" t="s">
        <v>85</v>
      </c>
      <c r="H11" s="53"/>
      <c r="I11" s="4" t="s">
        <v>85</v>
      </c>
      <c r="J11" s="4" t="s">
        <v>86</v>
      </c>
      <c r="K11" s="4" t="s">
        <v>86</v>
      </c>
      <c r="L11" s="4" t="s">
        <v>86</v>
      </c>
    </row>
    <row r="12" spans="1:13" s="6" customFormat="1" ht="15" customHeight="1">
      <c r="A12" s="1"/>
      <c r="B12" s="1"/>
      <c r="C12" s="3" t="s">
        <v>81</v>
      </c>
      <c r="D12" s="3" t="s">
        <v>82</v>
      </c>
      <c r="E12" s="3" t="s">
        <v>83</v>
      </c>
      <c r="F12" s="3" t="s">
        <v>81</v>
      </c>
      <c r="G12" s="42" t="s">
        <v>82</v>
      </c>
      <c r="H12" s="42"/>
      <c r="I12" s="3" t="s">
        <v>83</v>
      </c>
      <c r="J12" s="3" t="s">
        <v>81</v>
      </c>
      <c r="K12" s="3" t="s">
        <v>82</v>
      </c>
      <c r="L12" s="3" t="s">
        <v>83</v>
      </c>
    </row>
    <row r="13" spans="1:13" s="6" customFormat="1" ht="15" customHeight="1">
      <c r="A13" s="42" t="s">
        <v>84</v>
      </c>
      <c r="B13" s="42"/>
      <c r="C13" s="2">
        <v>148</v>
      </c>
      <c r="D13" s="2">
        <v>154</v>
      </c>
      <c r="E13" s="2">
        <v>120</v>
      </c>
      <c r="F13" s="2">
        <v>90</v>
      </c>
      <c r="G13" s="43">
        <v>105</v>
      </c>
      <c r="H13" s="43"/>
      <c r="I13" s="2">
        <v>77</v>
      </c>
      <c r="J13" s="2">
        <v>81</v>
      </c>
      <c r="K13" s="2">
        <v>91</v>
      </c>
      <c r="L13" s="2">
        <v>69</v>
      </c>
      <c r="M13" s="9">
        <f>L13/C13</f>
        <v>0.46621621621621623</v>
      </c>
    </row>
    <row r="15" spans="1:13">
      <c r="A15" t="s">
        <v>76</v>
      </c>
      <c r="B15" t="s">
        <v>75</v>
      </c>
      <c r="C15" t="s">
        <v>87</v>
      </c>
    </row>
    <row r="16" spans="1:13" s="6" customFormat="1" ht="24" customHeight="1">
      <c r="A16" s="1"/>
      <c r="B16" s="1"/>
      <c r="C16" s="3" t="s">
        <v>89</v>
      </c>
      <c r="D16" s="3" t="s">
        <v>89</v>
      </c>
      <c r="E16" s="3" t="s">
        <v>89</v>
      </c>
      <c r="F16" s="3" t="s">
        <v>89</v>
      </c>
      <c r="G16" s="42" t="s">
        <v>89</v>
      </c>
      <c r="H16" s="42"/>
      <c r="I16" s="3" t="s">
        <v>89</v>
      </c>
      <c r="J16" s="3" t="s">
        <v>89</v>
      </c>
      <c r="K16" s="3" t="s">
        <v>89</v>
      </c>
      <c r="L16" s="3" t="s">
        <v>89</v>
      </c>
    </row>
    <row r="17" spans="1:13" s="6" customFormat="1" ht="26.1" customHeight="1">
      <c r="A17" s="1"/>
      <c r="B17" s="1"/>
      <c r="C17" s="4" t="s">
        <v>80</v>
      </c>
      <c r="D17" s="4" t="s">
        <v>80</v>
      </c>
      <c r="E17" s="4" t="s">
        <v>80</v>
      </c>
      <c r="F17" s="4" t="s">
        <v>85</v>
      </c>
      <c r="G17" s="53" t="s">
        <v>85</v>
      </c>
      <c r="H17" s="53"/>
      <c r="I17" s="4" t="s">
        <v>85</v>
      </c>
      <c r="J17" s="4" t="s">
        <v>86</v>
      </c>
      <c r="K17" s="4" t="s">
        <v>86</v>
      </c>
      <c r="L17" s="4" t="s">
        <v>86</v>
      </c>
    </row>
    <row r="18" spans="1:13" s="6" customFormat="1" ht="15" customHeight="1">
      <c r="A18" s="1"/>
      <c r="B18" s="1"/>
      <c r="C18" s="3" t="s">
        <v>81</v>
      </c>
      <c r="D18" s="3" t="s">
        <v>82</v>
      </c>
      <c r="E18" s="3" t="s">
        <v>83</v>
      </c>
      <c r="F18" s="3" t="s">
        <v>81</v>
      </c>
      <c r="G18" s="42" t="s">
        <v>82</v>
      </c>
      <c r="H18" s="42"/>
      <c r="I18" s="3" t="s">
        <v>83</v>
      </c>
      <c r="J18" s="3" t="s">
        <v>81</v>
      </c>
      <c r="K18" s="3" t="s">
        <v>82</v>
      </c>
      <c r="L18" s="3" t="s">
        <v>83</v>
      </c>
    </row>
    <row r="19" spans="1:13" s="6" customFormat="1" ht="15" customHeight="1">
      <c r="A19" s="42" t="s">
        <v>84</v>
      </c>
      <c r="B19" s="42"/>
      <c r="C19" s="2">
        <v>153</v>
      </c>
      <c r="D19" s="2">
        <v>162</v>
      </c>
      <c r="E19" s="2">
        <v>131</v>
      </c>
      <c r="F19" s="2">
        <v>91</v>
      </c>
      <c r="G19" s="43">
        <v>99</v>
      </c>
      <c r="H19" s="43"/>
      <c r="I19" s="2">
        <v>76</v>
      </c>
      <c r="J19" s="2">
        <v>93</v>
      </c>
      <c r="K19" s="2">
        <v>100</v>
      </c>
      <c r="L19" s="2">
        <v>82</v>
      </c>
      <c r="M19" s="9">
        <f>L19/C19</f>
        <v>0.53594771241830064</v>
      </c>
    </row>
    <row r="20" spans="1:13">
      <c r="L20" s="16" t="s">
        <v>33</v>
      </c>
      <c r="M20" s="17">
        <f>AVERAGE(M7:M19)</f>
        <v>0.50292395271664514</v>
      </c>
    </row>
    <row r="21" spans="1:13">
      <c r="A21" t="s">
        <v>76</v>
      </c>
      <c r="B21" t="s">
        <v>77</v>
      </c>
      <c r="C21" t="s">
        <v>92</v>
      </c>
    </row>
    <row r="22" spans="1:13" s="6" customFormat="1" ht="21" customHeight="1">
      <c r="A22" s="1"/>
      <c r="B22" s="1"/>
      <c r="C22" s="3" t="s">
        <v>79</v>
      </c>
      <c r="D22" s="3" t="s">
        <v>79</v>
      </c>
      <c r="E22" s="3" t="s">
        <v>79</v>
      </c>
      <c r="F22" s="3" t="s">
        <v>79</v>
      </c>
      <c r="G22" s="42" t="s">
        <v>79</v>
      </c>
      <c r="H22" s="42"/>
      <c r="I22" s="3" t="s">
        <v>79</v>
      </c>
    </row>
    <row r="23" spans="1:13" s="6" customFormat="1" ht="21" customHeight="1">
      <c r="A23" s="1"/>
      <c r="B23" s="1"/>
      <c r="C23" s="4" t="s">
        <v>85</v>
      </c>
      <c r="D23" s="4" t="s">
        <v>85</v>
      </c>
      <c r="E23" s="4" t="s">
        <v>85</v>
      </c>
      <c r="F23" s="3" t="s">
        <v>86</v>
      </c>
      <c r="G23" s="42" t="s">
        <v>86</v>
      </c>
      <c r="H23" s="42"/>
      <c r="I23" s="3" t="s">
        <v>86</v>
      </c>
    </row>
    <row r="24" spans="1:13" s="6" customFormat="1" ht="21" customHeight="1">
      <c r="A24" s="1"/>
      <c r="B24" s="1"/>
      <c r="C24" s="5" t="s">
        <v>20</v>
      </c>
      <c r="D24" s="5"/>
      <c r="E24" s="5"/>
      <c r="F24" s="3" t="s">
        <v>93</v>
      </c>
      <c r="G24" s="42" t="s">
        <v>93</v>
      </c>
      <c r="H24" s="42"/>
      <c r="I24" s="3" t="s">
        <v>93</v>
      </c>
    </row>
    <row r="25" spans="1:13" s="6" customFormat="1" ht="21" customHeight="1">
      <c r="A25" s="1"/>
      <c r="B25" s="1"/>
      <c r="C25" s="3" t="s">
        <v>81</v>
      </c>
      <c r="D25" s="3" t="s">
        <v>82</v>
      </c>
      <c r="E25" s="3" t="s">
        <v>83</v>
      </c>
      <c r="F25" s="3" t="s">
        <v>81</v>
      </c>
      <c r="G25" s="42" t="s">
        <v>82</v>
      </c>
      <c r="H25" s="42"/>
      <c r="I25" s="3" t="s">
        <v>83</v>
      </c>
    </row>
    <row r="26" spans="1:13" s="6" customFormat="1" ht="21" customHeight="1">
      <c r="A26" s="42" t="s">
        <v>84</v>
      </c>
      <c r="B26" s="42"/>
      <c r="C26" s="2">
        <v>302</v>
      </c>
      <c r="D26" s="2">
        <v>354</v>
      </c>
      <c r="E26" s="2">
        <v>261</v>
      </c>
      <c r="F26" s="2">
        <v>229</v>
      </c>
      <c r="G26" s="43">
        <v>260</v>
      </c>
      <c r="H26" s="43"/>
      <c r="I26" s="2">
        <v>206</v>
      </c>
      <c r="J26" s="12">
        <f>I26/C26</f>
        <v>0.68211920529801329</v>
      </c>
    </row>
    <row r="28" spans="1:13">
      <c r="A28" t="s">
        <v>76</v>
      </c>
      <c r="B28" t="s">
        <v>94</v>
      </c>
      <c r="C28" t="s">
        <v>92</v>
      </c>
    </row>
    <row r="29" spans="1:13" s="6" customFormat="1" ht="24" customHeight="1">
      <c r="A29" s="1"/>
      <c r="B29" s="1"/>
      <c r="C29" s="3" t="s">
        <v>88</v>
      </c>
      <c r="D29" s="3" t="s">
        <v>88</v>
      </c>
      <c r="E29" s="3" t="s">
        <v>88</v>
      </c>
      <c r="F29" s="3" t="s">
        <v>88</v>
      </c>
      <c r="G29" s="42" t="s">
        <v>88</v>
      </c>
      <c r="H29" s="42"/>
      <c r="I29" s="3" t="s">
        <v>88</v>
      </c>
    </row>
    <row r="30" spans="1:13" s="6" customFormat="1" ht="24" customHeight="1">
      <c r="A30" s="1"/>
      <c r="B30" s="1"/>
      <c r="C30" s="4" t="s">
        <v>85</v>
      </c>
      <c r="D30" s="4" t="s">
        <v>85</v>
      </c>
      <c r="E30" s="4" t="s">
        <v>85</v>
      </c>
      <c r="F30" s="3" t="s">
        <v>86</v>
      </c>
      <c r="G30" s="42" t="s">
        <v>86</v>
      </c>
      <c r="H30" s="42"/>
      <c r="I30" s="3" t="s">
        <v>86</v>
      </c>
    </row>
    <row r="31" spans="1:13" s="6" customFormat="1" ht="24" customHeight="1">
      <c r="A31" s="1"/>
      <c r="B31" s="1"/>
      <c r="C31" s="5"/>
      <c r="D31" s="5"/>
      <c r="E31" s="5"/>
      <c r="F31" s="3" t="s">
        <v>93</v>
      </c>
      <c r="G31" s="42" t="s">
        <v>93</v>
      </c>
      <c r="H31" s="42"/>
      <c r="I31" s="3" t="s">
        <v>93</v>
      </c>
    </row>
    <row r="32" spans="1:13" s="6" customFormat="1" ht="24" customHeight="1">
      <c r="A32" s="1"/>
      <c r="B32" s="1"/>
      <c r="C32" s="3" t="s">
        <v>81</v>
      </c>
      <c r="D32" s="3" t="s">
        <v>82</v>
      </c>
      <c r="E32" s="3" t="s">
        <v>83</v>
      </c>
      <c r="F32" s="3" t="s">
        <v>81</v>
      </c>
      <c r="G32" s="42" t="s">
        <v>82</v>
      </c>
      <c r="H32" s="42"/>
      <c r="I32" s="3" t="s">
        <v>83</v>
      </c>
    </row>
    <row r="33" spans="1:13" s="6" customFormat="1" ht="24" customHeight="1">
      <c r="A33" s="42" t="s">
        <v>84</v>
      </c>
      <c r="B33" s="42"/>
      <c r="C33" s="2">
        <v>374</v>
      </c>
      <c r="D33" s="2">
        <v>428</v>
      </c>
      <c r="E33" s="2">
        <v>310</v>
      </c>
      <c r="F33" s="2">
        <v>283</v>
      </c>
      <c r="G33" s="43">
        <v>326</v>
      </c>
      <c r="H33" s="43"/>
      <c r="I33" s="2">
        <v>247</v>
      </c>
      <c r="J33" s="12">
        <f>I33/C33</f>
        <v>0.66042780748663099</v>
      </c>
    </row>
    <row r="34" spans="1:13" s="6" customFormat="1" ht="15" customHeight="1">
      <c r="A34" s="10"/>
      <c r="B34" s="10"/>
      <c r="C34" s="11"/>
      <c r="D34" s="11"/>
      <c r="E34" s="11"/>
      <c r="F34" s="11"/>
      <c r="G34" s="11"/>
      <c r="H34" s="11"/>
      <c r="I34" s="11"/>
    </row>
    <row r="35" spans="1:13">
      <c r="A35" t="s">
        <v>76</v>
      </c>
      <c r="B35" t="s">
        <v>21</v>
      </c>
      <c r="C35" t="s">
        <v>92</v>
      </c>
    </row>
    <row r="36" spans="1:13" s="6" customFormat="1" ht="27" customHeight="1">
      <c r="A36" s="1"/>
      <c r="B36" s="1"/>
      <c r="C36" s="3" t="s">
        <v>89</v>
      </c>
      <c r="D36" s="3" t="s">
        <v>89</v>
      </c>
      <c r="E36" s="3" t="s">
        <v>89</v>
      </c>
      <c r="F36" s="3" t="s">
        <v>89</v>
      </c>
      <c r="G36" s="42" t="s">
        <v>89</v>
      </c>
      <c r="H36" s="42"/>
      <c r="I36" s="3" t="s">
        <v>89</v>
      </c>
    </row>
    <row r="37" spans="1:13" s="6" customFormat="1" ht="24" customHeight="1">
      <c r="A37" s="1"/>
      <c r="B37" s="1"/>
      <c r="C37" s="4" t="s">
        <v>85</v>
      </c>
      <c r="D37" s="4" t="s">
        <v>85</v>
      </c>
      <c r="E37" s="4" t="s">
        <v>85</v>
      </c>
      <c r="F37" s="3" t="s">
        <v>86</v>
      </c>
      <c r="G37" s="42" t="s">
        <v>86</v>
      </c>
      <c r="H37" s="42"/>
      <c r="I37" s="3" t="s">
        <v>86</v>
      </c>
    </row>
    <row r="38" spans="1:13" s="6" customFormat="1" ht="15" customHeight="1">
      <c r="A38" s="1"/>
      <c r="B38" s="1"/>
      <c r="C38" s="5"/>
      <c r="D38" s="5"/>
      <c r="E38" s="5"/>
      <c r="F38" s="3" t="s">
        <v>93</v>
      </c>
      <c r="G38" s="42" t="s">
        <v>93</v>
      </c>
      <c r="H38" s="42"/>
      <c r="I38" s="3" t="s">
        <v>93</v>
      </c>
    </row>
    <row r="39" spans="1:13" s="6" customFormat="1" ht="15" customHeight="1">
      <c r="A39" s="1"/>
      <c r="B39" s="1"/>
      <c r="C39" s="3" t="s">
        <v>81</v>
      </c>
      <c r="D39" s="3" t="s">
        <v>82</v>
      </c>
      <c r="E39" s="3" t="s">
        <v>83</v>
      </c>
      <c r="F39" s="3" t="s">
        <v>81</v>
      </c>
      <c r="G39" s="42" t="s">
        <v>82</v>
      </c>
      <c r="H39" s="42"/>
      <c r="I39" s="3" t="s">
        <v>83</v>
      </c>
    </row>
    <row r="40" spans="1:13" s="6" customFormat="1" ht="15" customHeight="1">
      <c r="A40" s="42" t="s">
        <v>84</v>
      </c>
      <c r="B40" s="42"/>
      <c r="C40" s="2">
        <v>436</v>
      </c>
      <c r="D40" s="2">
        <v>505</v>
      </c>
      <c r="E40" s="2">
        <v>370</v>
      </c>
      <c r="F40" s="2">
        <v>327</v>
      </c>
      <c r="G40" s="43">
        <v>374</v>
      </c>
      <c r="H40" s="43"/>
      <c r="I40" s="2">
        <v>289</v>
      </c>
      <c r="J40" s="12">
        <f>I40/C40</f>
        <v>0.66284403669724767</v>
      </c>
    </row>
    <row r="41" spans="1:13">
      <c r="I41" s="18" t="s">
        <v>34</v>
      </c>
      <c r="J41" s="19">
        <f>AVERAGE(J26:J40)</f>
        <v>0.66846368316063065</v>
      </c>
    </row>
    <row r="43" spans="1:13">
      <c r="A43" t="s">
        <v>37</v>
      </c>
      <c r="B43" t="s">
        <v>29</v>
      </c>
      <c r="C43" t="s">
        <v>87</v>
      </c>
    </row>
    <row r="44" spans="1:13" s="6" customFormat="1" ht="15" customHeight="1">
      <c r="A44" s="14"/>
      <c r="B44" s="1"/>
      <c r="C44" s="1"/>
      <c r="D44" s="3" t="s">
        <v>79</v>
      </c>
      <c r="E44" s="3" t="s">
        <v>79</v>
      </c>
      <c r="F44" s="3" t="s">
        <v>79</v>
      </c>
      <c r="G44" s="3" t="s">
        <v>79</v>
      </c>
      <c r="H44" s="42" t="s">
        <v>79</v>
      </c>
      <c r="I44" s="42"/>
      <c r="J44" s="3" t="s">
        <v>79</v>
      </c>
      <c r="K44" s="3" t="s">
        <v>79</v>
      </c>
      <c r="L44" s="3" t="s">
        <v>79</v>
      </c>
      <c r="M44" s="3" t="s">
        <v>79</v>
      </c>
    </row>
    <row r="45" spans="1:13" s="6" customFormat="1" ht="15" customHeight="1">
      <c r="A45" s="1"/>
      <c r="B45" s="1"/>
      <c r="C45" s="1"/>
      <c r="D45" s="3" t="s">
        <v>80</v>
      </c>
      <c r="E45" s="3" t="s">
        <v>80</v>
      </c>
      <c r="F45" s="3" t="s">
        <v>80</v>
      </c>
      <c r="G45" s="4" t="s">
        <v>85</v>
      </c>
      <c r="H45" s="53" t="s">
        <v>85</v>
      </c>
      <c r="I45" s="53"/>
      <c r="J45" s="4" t="s">
        <v>85</v>
      </c>
      <c r="K45" s="3" t="s">
        <v>86</v>
      </c>
      <c r="L45" s="3" t="s">
        <v>86</v>
      </c>
      <c r="M45" s="3" t="s">
        <v>86</v>
      </c>
    </row>
    <row r="46" spans="1:13" s="6" customFormat="1" ht="15" customHeight="1">
      <c r="A46" s="1"/>
      <c r="B46" s="1"/>
      <c r="C46" s="1"/>
      <c r="D46" s="3" t="s">
        <v>22</v>
      </c>
      <c r="E46" s="3" t="s">
        <v>22</v>
      </c>
      <c r="F46" s="3" t="s">
        <v>22</v>
      </c>
      <c r="G46" s="5"/>
      <c r="H46" s="54"/>
      <c r="I46" s="54"/>
      <c r="J46" s="5"/>
      <c r="K46" s="3" t="s">
        <v>93</v>
      </c>
      <c r="L46" s="3" t="s">
        <v>93</v>
      </c>
      <c r="M46" s="3" t="s">
        <v>93</v>
      </c>
    </row>
    <row r="47" spans="1:13" s="6" customFormat="1" ht="15" customHeight="1">
      <c r="A47" s="1"/>
      <c r="B47" s="1"/>
      <c r="C47" s="1"/>
      <c r="D47" s="3" t="s">
        <v>81</v>
      </c>
      <c r="E47" s="3" t="s">
        <v>82</v>
      </c>
      <c r="F47" s="3" t="s">
        <v>83</v>
      </c>
      <c r="G47" s="3" t="s">
        <v>81</v>
      </c>
      <c r="H47" s="42" t="s">
        <v>82</v>
      </c>
      <c r="I47" s="42"/>
      <c r="J47" s="3" t="s">
        <v>83</v>
      </c>
      <c r="K47" s="3" t="s">
        <v>81</v>
      </c>
      <c r="L47" s="3" t="s">
        <v>82</v>
      </c>
      <c r="M47" s="3" t="s">
        <v>83</v>
      </c>
    </row>
    <row r="48" spans="1:13" s="6" customFormat="1" ht="15" customHeight="1">
      <c r="A48" s="42" t="s">
        <v>84</v>
      </c>
      <c r="B48" s="42"/>
      <c r="C48" s="42"/>
      <c r="D48" s="2">
        <v>227</v>
      </c>
      <c r="E48" s="2">
        <v>241</v>
      </c>
      <c r="F48" s="2">
        <v>184</v>
      </c>
      <c r="G48" s="2">
        <v>148</v>
      </c>
      <c r="H48" s="43">
        <v>169</v>
      </c>
      <c r="I48" s="43"/>
      <c r="J48" s="2">
        <v>125</v>
      </c>
      <c r="K48" s="2">
        <v>127</v>
      </c>
      <c r="L48" s="2">
        <v>155</v>
      </c>
      <c r="M48" s="2">
        <v>115</v>
      </c>
    </row>
    <row r="49" spans="1:15" s="6" customFormat="1" ht="15" customHeight="1">
      <c r="A49" s="3"/>
      <c r="B49" s="3"/>
      <c r="C49" s="3" t="s">
        <v>24</v>
      </c>
      <c r="D49" s="2">
        <v>104</v>
      </c>
      <c r="E49" s="2">
        <v>109</v>
      </c>
      <c r="F49" s="2">
        <v>90</v>
      </c>
      <c r="G49" s="2">
        <v>71</v>
      </c>
      <c r="H49" s="43">
        <v>76</v>
      </c>
      <c r="I49" s="43"/>
      <c r="J49" s="2">
        <v>60</v>
      </c>
      <c r="K49" s="2">
        <v>63</v>
      </c>
      <c r="L49" s="2">
        <v>76</v>
      </c>
      <c r="M49" s="2">
        <v>60</v>
      </c>
      <c r="N49" s="6" t="s">
        <v>27</v>
      </c>
      <c r="O49" s="13">
        <f>M49/D49</f>
        <v>0.57692307692307687</v>
      </c>
    </row>
    <row r="50" spans="1:15" s="6" customFormat="1" ht="15" customHeight="1">
      <c r="A50" s="3"/>
      <c r="B50" s="3"/>
      <c r="C50" s="3" t="s">
        <v>25</v>
      </c>
      <c r="D50" s="2">
        <v>116</v>
      </c>
      <c r="E50" s="2">
        <v>125</v>
      </c>
      <c r="F50" s="2">
        <v>90</v>
      </c>
      <c r="G50" s="2">
        <v>73</v>
      </c>
      <c r="H50" s="43">
        <v>89</v>
      </c>
      <c r="I50" s="43"/>
      <c r="J50" s="2">
        <v>61</v>
      </c>
      <c r="K50" s="2">
        <v>62</v>
      </c>
      <c r="L50" s="2">
        <v>77</v>
      </c>
      <c r="M50" s="2">
        <v>54</v>
      </c>
      <c r="N50" s="6" t="s">
        <v>28</v>
      </c>
      <c r="O50" s="13">
        <f>M50/D50</f>
        <v>0.46551724137931033</v>
      </c>
    </row>
    <row r="51" spans="1:15" s="6" customFormat="1" ht="15" customHeight="1">
      <c r="A51" s="3"/>
      <c r="B51" s="3"/>
      <c r="C51" s="3" t="s">
        <v>26</v>
      </c>
      <c r="D51" s="2">
        <v>7</v>
      </c>
      <c r="E51" s="2">
        <v>7</v>
      </c>
      <c r="F51" s="2">
        <v>4</v>
      </c>
      <c r="G51" s="2">
        <v>4</v>
      </c>
      <c r="H51" s="43">
        <v>4</v>
      </c>
      <c r="I51" s="43"/>
      <c r="J51" s="2">
        <v>4</v>
      </c>
      <c r="K51" s="2">
        <v>2</v>
      </c>
      <c r="L51" s="2">
        <v>2</v>
      </c>
      <c r="M51" s="2">
        <v>1</v>
      </c>
    </row>
    <row r="52" spans="1:15" s="6" customFormat="1"/>
    <row r="53" spans="1:15">
      <c r="A53" t="s">
        <v>37</v>
      </c>
      <c r="B53" t="s">
        <v>30</v>
      </c>
      <c r="C53" t="s">
        <v>87</v>
      </c>
    </row>
    <row r="54" spans="1:15" s="6" customFormat="1" ht="15" customHeight="1">
      <c r="A54" s="1"/>
      <c r="B54" s="1"/>
      <c r="C54" s="1"/>
      <c r="D54" s="3" t="s">
        <v>88</v>
      </c>
      <c r="E54" s="3" t="s">
        <v>88</v>
      </c>
      <c r="F54" s="3" t="s">
        <v>88</v>
      </c>
      <c r="G54" s="3" t="s">
        <v>88</v>
      </c>
      <c r="H54" s="42" t="s">
        <v>88</v>
      </c>
      <c r="I54" s="42"/>
      <c r="J54" s="3" t="s">
        <v>88</v>
      </c>
      <c r="K54" s="3" t="s">
        <v>88</v>
      </c>
      <c r="L54" s="3" t="s">
        <v>88</v>
      </c>
      <c r="M54" s="3" t="s">
        <v>88</v>
      </c>
    </row>
    <row r="55" spans="1:15" s="6" customFormat="1" ht="15" customHeight="1">
      <c r="A55" s="1"/>
      <c r="B55" s="1"/>
      <c r="C55" s="1"/>
      <c r="D55" s="3" t="s">
        <v>80</v>
      </c>
      <c r="E55" s="3" t="s">
        <v>80</v>
      </c>
      <c r="F55" s="3" t="s">
        <v>80</v>
      </c>
      <c r="G55" s="4" t="s">
        <v>85</v>
      </c>
      <c r="H55" s="53" t="s">
        <v>85</v>
      </c>
      <c r="I55" s="53"/>
      <c r="J55" s="4" t="s">
        <v>85</v>
      </c>
      <c r="K55" s="3" t="s">
        <v>86</v>
      </c>
      <c r="L55" s="3" t="s">
        <v>86</v>
      </c>
      <c r="M55" s="3" t="s">
        <v>86</v>
      </c>
    </row>
    <row r="56" spans="1:15" s="6" customFormat="1" ht="15" customHeight="1">
      <c r="A56" s="1"/>
      <c r="B56" s="1"/>
      <c r="C56" s="1"/>
      <c r="D56" s="3" t="s">
        <v>22</v>
      </c>
      <c r="E56" s="3" t="s">
        <v>22</v>
      </c>
      <c r="F56" s="3" t="s">
        <v>22</v>
      </c>
      <c r="G56" s="5"/>
      <c r="H56" s="54"/>
      <c r="I56" s="54"/>
      <c r="J56" s="5"/>
      <c r="K56" s="3" t="s">
        <v>93</v>
      </c>
      <c r="L56" s="3" t="s">
        <v>93</v>
      </c>
      <c r="M56" s="3" t="s">
        <v>93</v>
      </c>
    </row>
    <row r="57" spans="1:15" s="6" customFormat="1" ht="15" customHeight="1">
      <c r="A57" s="1"/>
      <c r="B57" s="1"/>
      <c r="C57" s="1"/>
      <c r="D57" s="3" t="s">
        <v>81</v>
      </c>
      <c r="E57" s="3" t="s">
        <v>82</v>
      </c>
      <c r="F57" s="3" t="s">
        <v>83</v>
      </c>
      <c r="G57" s="3" t="s">
        <v>81</v>
      </c>
      <c r="H57" s="42" t="s">
        <v>82</v>
      </c>
      <c r="I57" s="42"/>
      <c r="J57" s="3" t="s">
        <v>83</v>
      </c>
      <c r="K57" s="3" t="s">
        <v>81</v>
      </c>
      <c r="L57" s="3" t="s">
        <v>82</v>
      </c>
      <c r="M57" s="3" t="s">
        <v>83</v>
      </c>
    </row>
    <row r="58" spans="1:15" s="6" customFormat="1" ht="15" customHeight="1">
      <c r="A58" s="42" t="s">
        <v>84</v>
      </c>
      <c r="B58" s="42"/>
      <c r="C58" s="42"/>
      <c r="D58" s="2">
        <v>148</v>
      </c>
      <c r="E58" s="2">
        <v>154</v>
      </c>
      <c r="F58" s="2">
        <v>120</v>
      </c>
      <c r="G58" s="2">
        <v>90</v>
      </c>
      <c r="H58" s="43">
        <v>105</v>
      </c>
      <c r="I58" s="43"/>
      <c r="J58" s="2">
        <v>77</v>
      </c>
      <c r="K58" s="2">
        <v>81</v>
      </c>
      <c r="L58" s="2">
        <v>91</v>
      </c>
      <c r="M58" s="2">
        <v>69</v>
      </c>
    </row>
    <row r="59" spans="1:15" s="6" customFormat="1" ht="15" customHeight="1">
      <c r="A59" s="3"/>
      <c r="B59" s="3"/>
      <c r="C59" s="3" t="s">
        <v>24</v>
      </c>
      <c r="D59" s="2">
        <v>79</v>
      </c>
      <c r="E59" s="2">
        <v>81</v>
      </c>
      <c r="F59" s="2">
        <v>69</v>
      </c>
      <c r="G59" s="2">
        <v>53</v>
      </c>
      <c r="H59" s="43">
        <v>64</v>
      </c>
      <c r="I59" s="43"/>
      <c r="J59" s="2">
        <v>44</v>
      </c>
      <c r="K59" s="2">
        <v>50</v>
      </c>
      <c r="L59" s="2">
        <v>55</v>
      </c>
      <c r="M59" s="2">
        <v>44</v>
      </c>
      <c r="N59" s="6" t="s">
        <v>27</v>
      </c>
      <c r="O59" s="13">
        <f>M59/D59</f>
        <v>0.55696202531645567</v>
      </c>
    </row>
    <row r="60" spans="1:15" s="6" customFormat="1" ht="15" customHeight="1">
      <c r="A60" s="3"/>
      <c r="B60" s="3"/>
      <c r="C60" s="3" t="s">
        <v>25</v>
      </c>
      <c r="D60" s="2">
        <v>68</v>
      </c>
      <c r="E60" s="2">
        <v>72</v>
      </c>
      <c r="F60" s="2">
        <v>50</v>
      </c>
      <c r="G60" s="2">
        <v>36</v>
      </c>
      <c r="H60" s="43">
        <v>40</v>
      </c>
      <c r="I60" s="43"/>
      <c r="J60" s="2">
        <v>32</v>
      </c>
      <c r="K60" s="2">
        <v>30</v>
      </c>
      <c r="L60" s="2">
        <v>35</v>
      </c>
      <c r="M60" s="2">
        <v>24</v>
      </c>
      <c r="N60" s="6" t="s">
        <v>28</v>
      </c>
      <c r="O60" s="13">
        <f>M60/D60</f>
        <v>0.35294117647058826</v>
      </c>
    </row>
    <row r="61" spans="1:15" s="6" customFormat="1" ht="15" customHeight="1">
      <c r="A61" s="3"/>
      <c r="B61" s="3"/>
      <c r="C61" s="3" t="s">
        <v>26</v>
      </c>
      <c r="D61" s="2">
        <v>1</v>
      </c>
      <c r="E61" s="2">
        <v>1</v>
      </c>
      <c r="F61" s="2">
        <v>1</v>
      </c>
      <c r="G61" s="2">
        <v>1</v>
      </c>
      <c r="H61" s="43">
        <v>1</v>
      </c>
      <c r="I61" s="43"/>
      <c r="J61" s="2">
        <v>1</v>
      </c>
      <c r="K61" s="2">
        <v>1</v>
      </c>
      <c r="L61" s="2">
        <v>1</v>
      </c>
      <c r="M61" s="2">
        <v>1</v>
      </c>
    </row>
    <row r="64" spans="1:15">
      <c r="A64" t="s">
        <v>37</v>
      </c>
      <c r="B64" t="s">
        <v>31</v>
      </c>
      <c r="C64" t="s">
        <v>87</v>
      </c>
    </row>
    <row r="65" spans="1:15" s="6" customFormat="1" ht="15" customHeight="1">
      <c r="A65" s="1"/>
      <c r="B65" s="1"/>
      <c r="C65" s="1"/>
      <c r="D65" s="3" t="s">
        <v>89</v>
      </c>
      <c r="E65" s="3" t="s">
        <v>89</v>
      </c>
      <c r="F65" s="3" t="s">
        <v>89</v>
      </c>
      <c r="G65" s="3" t="s">
        <v>89</v>
      </c>
      <c r="H65" s="42" t="s">
        <v>89</v>
      </c>
      <c r="I65" s="42"/>
      <c r="J65" s="3" t="s">
        <v>89</v>
      </c>
      <c r="K65" s="3" t="s">
        <v>89</v>
      </c>
      <c r="L65" s="3" t="s">
        <v>89</v>
      </c>
      <c r="M65" s="3" t="s">
        <v>89</v>
      </c>
    </row>
    <row r="66" spans="1:15" s="6" customFormat="1" ht="15" customHeight="1">
      <c r="A66" s="1"/>
      <c r="B66" s="1"/>
      <c r="C66" s="1"/>
      <c r="D66" s="3" t="s">
        <v>80</v>
      </c>
      <c r="E66" s="3" t="s">
        <v>80</v>
      </c>
      <c r="F66" s="3" t="s">
        <v>80</v>
      </c>
      <c r="G66" s="4" t="s">
        <v>85</v>
      </c>
      <c r="H66" s="53" t="s">
        <v>85</v>
      </c>
      <c r="I66" s="53"/>
      <c r="J66" s="4" t="s">
        <v>85</v>
      </c>
      <c r="K66" s="3" t="s">
        <v>86</v>
      </c>
      <c r="L66" s="3" t="s">
        <v>86</v>
      </c>
      <c r="M66" s="3" t="s">
        <v>86</v>
      </c>
    </row>
    <row r="67" spans="1:15" s="6" customFormat="1" ht="15" customHeight="1">
      <c r="A67" s="1"/>
      <c r="B67" s="1"/>
      <c r="C67" s="1"/>
      <c r="D67" s="3" t="s">
        <v>22</v>
      </c>
      <c r="E67" s="3" t="s">
        <v>22</v>
      </c>
      <c r="F67" s="3" t="s">
        <v>22</v>
      </c>
      <c r="G67" s="5"/>
      <c r="H67" s="54"/>
      <c r="I67" s="54"/>
      <c r="J67" s="5"/>
      <c r="K67" s="3" t="s">
        <v>93</v>
      </c>
      <c r="L67" s="3" t="s">
        <v>93</v>
      </c>
      <c r="M67" s="3" t="s">
        <v>93</v>
      </c>
    </row>
    <row r="68" spans="1:15" s="6" customFormat="1" ht="15" customHeight="1">
      <c r="A68" s="1"/>
      <c r="B68" s="1"/>
      <c r="C68" s="1"/>
      <c r="D68" s="3" t="s">
        <v>81</v>
      </c>
      <c r="E68" s="3" t="s">
        <v>82</v>
      </c>
      <c r="F68" s="3" t="s">
        <v>83</v>
      </c>
      <c r="G68" s="3" t="s">
        <v>81</v>
      </c>
      <c r="H68" s="42" t="s">
        <v>82</v>
      </c>
      <c r="I68" s="42"/>
      <c r="J68" s="3" t="s">
        <v>83</v>
      </c>
      <c r="K68" s="3" t="s">
        <v>81</v>
      </c>
      <c r="L68" s="3" t="s">
        <v>82</v>
      </c>
      <c r="M68" s="3" t="s">
        <v>83</v>
      </c>
    </row>
    <row r="69" spans="1:15" s="6" customFormat="1" ht="15" customHeight="1">
      <c r="A69" s="42" t="s">
        <v>84</v>
      </c>
      <c r="B69" s="42"/>
      <c r="C69" s="42"/>
      <c r="D69" s="2">
        <v>153</v>
      </c>
      <c r="E69" s="2">
        <v>162</v>
      </c>
      <c r="F69" s="2">
        <v>131</v>
      </c>
      <c r="G69" s="2">
        <v>91</v>
      </c>
      <c r="H69" s="43">
        <v>99</v>
      </c>
      <c r="I69" s="43"/>
      <c r="J69" s="2">
        <v>76</v>
      </c>
      <c r="K69" s="2">
        <v>93</v>
      </c>
      <c r="L69" s="2">
        <v>100</v>
      </c>
      <c r="M69" s="2">
        <v>82</v>
      </c>
    </row>
    <row r="70" spans="1:15" s="6" customFormat="1" ht="15" customHeight="1">
      <c r="A70" s="3"/>
      <c r="B70" s="3"/>
      <c r="C70" s="3" t="s">
        <v>24</v>
      </c>
      <c r="D70" s="2">
        <v>78</v>
      </c>
      <c r="E70" s="2">
        <v>83</v>
      </c>
      <c r="F70" s="2">
        <v>70</v>
      </c>
      <c r="G70" s="2">
        <v>46</v>
      </c>
      <c r="H70" s="43">
        <v>52</v>
      </c>
      <c r="I70" s="43"/>
      <c r="J70" s="2">
        <v>40</v>
      </c>
      <c r="K70" s="2">
        <v>51</v>
      </c>
      <c r="L70" s="2">
        <v>54</v>
      </c>
      <c r="M70" s="2">
        <v>43</v>
      </c>
      <c r="N70" s="6" t="s">
        <v>32</v>
      </c>
      <c r="O70" s="15">
        <f>M70/D70</f>
        <v>0.55128205128205132</v>
      </c>
    </row>
    <row r="71" spans="1:15" s="6" customFormat="1" ht="15" customHeight="1">
      <c r="A71" s="3"/>
      <c r="B71" s="3"/>
      <c r="C71" s="3" t="s">
        <v>25</v>
      </c>
      <c r="D71" s="2">
        <v>73</v>
      </c>
      <c r="E71" s="2">
        <v>77</v>
      </c>
      <c r="F71" s="2">
        <v>59</v>
      </c>
      <c r="G71" s="2">
        <v>43</v>
      </c>
      <c r="H71" s="43">
        <v>45</v>
      </c>
      <c r="I71" s="43"/>
      <c r="J71" s="2">
        <v>34</v>
      </c>
      <c r="K71" s="2">
        <v>41</v>
      </c>
      <c r="L71" s="2">
        <v>45</v>
      </c>
      <c r="M71" s="2">
        <v>38</v>
      </c>
      <c r="N71" s="6" t="s">
        <v>28</v>
      </c>
      <c r="O71" s="15">
        <f>M71/D71</f>
        <v>0.52054794520547942</v>
      </c>
    </row>
    <row r="72" spans="1:15" s="6" customFormat="1" ht="15" customHeight="1">
      <c r="A72" s="3"/>
      <c r="B72" s="3"/>
      <c r="C72" s="3" t="s">
        <v>26</v>
      </c>
      <c r="D72" s="2">
        <v>2</v>
      </c>
      <c r="E72" s="2">
        <v>2</v>
      </c>
      <c r="F72" s="2">
        <v>2</v>
      </c>
      <c r="G72" s="2">
        <v>2</v>
      </c>
      <c r="H72" s="43">
        <v>2</v>
      </c>
      <c r="I72" s="43"/>
      <c r="J72" s="2">
        <v>2</v>
      </c>
      <c r="K72" s="2">
        <v>1</v>
      </c>
      <c r="L72" s="2">
        <v>1</v>
      </c>
      <c r="M72" s="2">
        <v>1</v>
      </c>
    </row>
    <row r="73" spans="1:15">
      <c r="N73" s="20" t="s">
        <v>35</v>
      </c>
      <c r="O73" s="21">
        <f>AVERAGE(O49,O59,O70)</f>
        <v>0.56172238450719469</v>
      </c>
    </row>
    <row r="74" spans="1:15">
      <c r="N74" s="20" t="s">
        <v>36</v>
      </c>
      <c r="O74" s="21">
        <f>AVERAGE(O50,O60,O71)</f>
        <v>0.44633545435179273</v>
      </c>
    </row>
    <row r="75" spans="1:15">
      <c r="N75" s="20"/>
      <c r="O75" s="20"/>
    </row>
    <row r="76" spans="1:15">
      <c r="N76" s="20" t="s">
        <v>38</v>
      </c>
      <c r="O76" s="22">
        <f>O74/O73</f>
        <v>0.79458370658197608</v>
      </c>
    </row>
    <row r="78" spans="1:15">
      <c r="A78" t="s">
        <v>37</v>
      </c>
      <c r="B78" t="s">
        <v>29</v>
      </c>
      <c r="C78" t="s">
        <v>39</v>
      </c>
    </row>
    <row r="79" spans="1:15" s="6" customFormat="1" ht="15" customHeight="1">
      <c r="A79" s="1"/>
      <c r="B79" s="1"/>
      <c r="C79" s="1"/>
      <c r="D79" s="3" t="s">
        <v>79</v>
      </c>
      <c r="E79" s="3" t="s">
        <v>79</v>
      </c>
      <c r="F79" s="3" t="s">
        <v>79</v>
      </c>
      <c r="G79" s="3" t="s">
        <v>79</v>
      </c>
      <c r="H79" s="42" t="s">
        <v>79</v>
      </c>
      <c r="I79" s="42"/>
      <c r="J79" s="3" t="s">
        <v>79</v>
      </c>
    </row>
    <row r="80" spans="1:15" s="6" customFormat="1" ht="15" customHeight="1">
      <c r="A80" s="1"/>
      <c r="B80" s="1"/>
      <c r="C80" s="1"/>
      <c r="D80" s="4" t="s">
        <v>85</v>
      </c>
      <c r="E80" s="4" t="s">
        <v>85</v>
      </c>
      <c r="F80" s="4" t="s">
        <v>85</v>
      </c>
      <c r="G80" s="3" t="s">
        <v>86</v>
      </c>
      <c r="H80" s="42" t="s">
        <v>86</v>
      </c>
      <c r="I80" s="42"/>
      <c r="J80" s="3" t="s">
        <v>86</v>
      </c>
    </row>
    <row r="81" spans="1:12" s="6" customFormat="1" ht="15" customHeight="1">
      <c r="A81" s="1"/>
      <c r="B81" s="1"/>
      <c r="C81" s="1"/>
      <c r="D81" s="5"/>
      <c r="E81" s="5"/>
      <c r="F81" s="5"/>
      <c r="G81" s="3" t="s">
        <v>93</v>
      </c>
      <c r="H81" s="42" t="s">
        <v>93</v>
      </c>
      <c r="I81" s="42"/>
      <c r="J81" s="3" t="s">
        <v>93</v>
      </c>
    </row>
    <row r="82" spans="1:12" s="6" customFormat="1" ht="15" customHeight="1">
      <c r="A82" s="1"/>
      <c r="B82" s="1"/>
      <c r="C82" s="1"/>
      <c r="D82" s="3" t="s">
        <v>81</v>
      </c>
      <c r="E82" s="3" t="s">
        <v>82</v>
      </c>
      <c r="F82" s="3" t="s">
        <v>83</v>
      </c>
      <c r="G82" s="3" t="s">
        <v>81</v>
      </c>
      <c r="H82" s="42" t="s">
        <v>82</v>
      </c>
      <c r="I82" s="42"/>
      <c r="J82" s="3" t="s">
        <v>83</v>
      </c>
    </row>
    <row r="83" spans="1:12" s="6" customFormat="1" ht="15" customHeight="1">
      <c r="A83" s="42" t="s">
        <v>84</v>
      </c>
      <c r="B83" s="42"/>
      <c r="C83" s="42"/>
      <c r="D83" s="2">
        <v>302</v>
      </c>
      <c r="E83" s="2">
        <v>354</v>
      </c>
      <c r="F83" s="2">
        <v>261</v>
      </c>
      <c r="G83" s="2">
        <v>229</v>
      </c>
      <c r="H83" s="43">
        <v>260</v>
      </c>
      <c r="I83" s="43"/>
      <c r="J83" s="2">
        <v>206</v>
      </c>
    </row>
    <row r="84" spans="1:12" s="6" customFormat="1" ht="15" customHeight="1">
      <c r="A84" s="3"/>
      <c r="B84" s="3"/>
      <c r="C84" s="3" t="s">
        <v>24</v>
      </c>
      <c r="D84" s="2">
        <v>151</v>
      </c>
      <c r="E84" s="2">
        <v>167</v>
      </c>
      <c r="F84" s="2">
        <v>134</v>
      </c>
      <c r="G84" s="2">
        <v>120</v>
      </c>
      <c r="H84" s="43">
        <v>134</v>
      </c>
      <c r="I84" s="43"/>
      <c r="J84" s="2">
        <v>113</v>
      </c>
      <c r="K84" s="6" t="s">
        <v>32</v>
      </c>
      <c r="L84" s="28">
        <f>J84/D84</f>
        <v>0.7483443708609272</v>
      </c>
    </row>
    <row r="85" spans="1:12" s="6" customFormat="1" ht="15" customHeight="1">
      <c r="A85" s="3"/>
      <c r="B85" s="3"/>
      <c r="C85" s="3" t="s">
        <v>25</v>
      </c>
      <c r="D85" s="2">
        <v>147</v>
      </c>
      <c r="E85" s="2">
        <v>180</v>
      </c>
      <c r="F85" s="2">
        <v>124</v>
      </c>
      <c r="G85" s="2">
        <v>108</v>
      </c>
      <c r="H85" s="43">
        <v>125</v>
      </c>
      <c r="I85" s="43"/>
      <c r="J85" s="2">
        <v>92</v>
      </c>
      <c r="K85" s="6" t="s">
        <v>28</v>
      </c>
      <c r="L85" s="28">
        <f>J85/D85</f>
        <v>0.62585034013605445</v>
      </c>
    </row>
    <row r="86" spans="1:12" s="6" customFormat="1" ht="15" customHeight="1">
      <c r="A86" s="3"/>
      <c r="B86" s="3"/>
      <c r="C86" s="3" t="s">
        <v>26</v>
      </c>
      <c r="D86" s="2">
        <v>4</v>
      </c>
      <c r="E86" s="2">
        <v>7</v>
      </c>
      <c r="F86" s="2">
        <v>3</v>
      </c>
      <c r="G86" s="2">
        <v>1</v>
      </c>
      <c r="H86" s="43">
        <v>1</v>
      </c>
      <c r="I86" s="43"/>
      <c r="J86" s="2">
        <v>1</v>
      </c>
    </row>
    <row r="88" spans="1:12">
      <c r="A88" t="s">
        <v>37</v>
      </c>
      <c r="B88" t="s">
        <v>40</v>
      </c>
      <c r="C88" t="s">
        <v>39</v>
      </c>
    </row>
    <row r="89" spans="1:12" s="6" customFormat="1" ht="15" customHeight="1">
      <c r="A89" s="1"/>
      <c r="B89" s="1"/>
      <c r="C89" s="1"/>
      <c r="D89" s="3" t="s">
        <v>88</v>
      </c>
      <c r="E89" s="3" t="s">
        <v>88</v>
      </c>
      <c r="F89" s="3" t="s">
        <v>88</v>
      </c>
      <c r="G89" s="3" t="s">
        <v>88</v>
      </c>
      <c r="H89" s="42" t="s">
        <v>88</v>
      </c>
      <c r="I89" s="42"/>
      <c r="J89" s="3" t="s">
        <v>88</v>
      </c>
    </row>
    <row r="90" spans="1:12" s="6" customFormat="1" ht="15" customHeight="1">
      <c r="A90" s="1"/>
      <c r="B90" s="1"/>
      <c r="C90" s="1"/>
      <c r="D90" s="4" t="s">
        <v>85</v>
      </c>
      <c r="E90" s="4" t="s">
        <v>85</v>
      </c>
      <c r="F90" s="4" t="s">
        <v>85</v>
      </c>
      <c r="G90" s="3" t="s">
        <v>86</v>
      </c>
      <c r="H90" s="42" t="s">
        <v>86</v>
      </c>
      <c r="I90" s="42"/>
      <c r="J90" s="3" t="s">
        <v>86</v>
      </c>
    </row>
    <row r="91" spans="1:12" s="6" customFormat="1" ht="15" customHeight="1">
      <c r="A91" s="1"/>
      <c r="B91" s="1"/>
      <c r="C91" s="1"/>
      <c r="D91" s="5"/>
      <c r="E91" s="5"/>
      <c r="F91" s="5"/>
      <c r="G91" s="3" t="s">
        <v>93</v>
      </c>
      <c r="H91" s="55" t="s">
        <v>93</v>
      </c>
      <c r="I91" s="56"/>
      <c r="J91" s="3" t="s">
        <v>93</v>
      </c>
    </row>
    <row r="92" spans="1:12" s="6" customFormat="1" ht="15" customHeight="1">
      <c r="A92" s="1"/>
      <c r="B92" s="1"/>
      <c r="C92" s="1"/>
      <c r="D92" s="3" t="s">
        <v>81</v>
      </c>
      <c r="E92" s="3" t="s">
        <v>82</v>
      </c>
      <c r="F92" s="3" t="s">
        <v>83</v>
      </c>
      <c r="G92" s="3" t="s">
        <v>81</v>
      </c>
      <c r="H92" s="42" t="s">
        <v>82</v>
      </c>
      <c r="I92" s="42"/>
      <c r="J92" s="3" t="s">
        <v>83</v>
      </c>
    </row>
    <row r="93" spans="1:12" s="6" customFormat="1" ht="15" customHeight="1">
      <c r="A93" s="42" t="s">
        <v>84</v>
      </c>
      <c r="B93" s="42"/>
      <c r="C93" s="42"/>
      <c r="D93" s="2">
        <v>374</v>
      </c>
      <c r="E93" s="2">
        <v>428</v>
      </c>
      <c r="F93" s="2">
        <v>310</v>
      </c>
      <c r="G93" s="2">
        <v>283</v>
      </c>
      <c r="H93" s="43">
        <v>326</v>
      </c>
      <c r="I93" s="43"/>
      <c r="J93" s="2">
        <v>247</v>
      </c>
    </row>
    <row r="94" spans="1:12" s="6" customFormat="1" ht="15" customHeight="1">
      <c r="A94" s="3"/>
      <c r="B94" s="3"/>
      <c r="C94" s="3" t="s">
        <v>24</v>
      </c>
      <c r="D94" s="2">
        <v>204</v>
      </c>
      <c r="E94" s="2">
        <v>228</v>
      </c>
      <c r="F94" s="2">
        <v>169</v>
      </c>
      <c r="G94" s="2">
        <v>156</v>
      </c>
      <c r="H94" s="43">
        <v>177</v>
      </c>
      <c r="I94" s="43"/>
      <c r="J94" s="2">
        <v>134</v>
      </c>
      <c r="K94" s="6" t="s">
        <v>27</v>
      </c>
      <c r="L94" s="28">
        <f>J94/D94</f>
        <v>0.65686274509803921</v>
      </c>
    </row>
    <row r="95" spans="1:12" s="6" customFormat="1" ht="15" customHeight="1">
      <c r="A95" s="3"/>
      <c r="B95" s="3"/>
      <c r="C95" s="3" t="s">
        <v>25</v>
      </c>
      <c r="D95" s="2">
        <v>167</v>
      </c>
      <c r="E95" s="2">
        <v>196</v>
      </c>
      <c r="F95" s="2">
        <v>138</v>
      </c>
      <c r="G95" s="2">
        <v>126</v>
      </c>
      <c r="H95" s="43">
        <v>148</v>
      </c>
      <c r="I95" s="43"/>
      <c r="J95" s="2">
        <v>113</v>
      </c>
      <c r="K95" s="6" t="s">
        <v>28</v>
      </c>
      <c r="L95" s="28">
        <f>J95/D95</f>
        <v>0.67664670658682635</v>
      </c>
    </row>
    <row r="96" spans="1:12" s="6" customFormat="1" ht="15" customHeight="1">
      <c r="A96" s="3"/>
      <c r="B96" s="3"/>
      <c r="C96" s="3" t="s">
        <v>26</v>
      </c>
      <c r="D96" s="2">
        <v>3</v>
      </c>
      <c r="E96" s="2">
        <v>4</v>
      </c>
      <c r="F96" s="2">
        <v>3</v>
      </c>
      <c r="G96" s="2">
        <v>1</v>
      </c>
      <c r="H96" s="43">
        <v>1</v>
      </c>
      <c r="I96" s="43"/>
      <c r="J96" s="2">
        <v>0</v>
      </c>
    </row>
    <row r="98" spans="1:13">
      <c r="A98" t="s">
        <v>37</v>
      </c>
      <c r="B98" t="s">
        <v>41</v>
      </c>
      <c r="C98" t="s">
        <v>39</v>
      </c>
    </row>
    <row r="99" spans="1:13" ht="21">
      <c r="A99" s="23"/>
      <c r="B99" s="23"/>
      <c r="C99" s="23"/>
      <c r="D99" s="24" t="s">
        <v>89</v>
      </c>
      <c r="E99" s="24" t="s">
        <v>89</v>
      </c>
      <c r="F99" s="24" t="s">
        <v>89</v>
      </c>
      <c r="G99" s="24" t="s">
        <v>89</v>
      </c>
      <c r="H99" s="46" t="s">
        <v>89</v>
      </c>
      <c r="I99" s="47"/>
      <c r="J99" s="24" t="s">
        <v>89</v>
      </c>
    </row>
    <row r="100" spans="1:13" ht="21">
      <c r="A100" s="23"/>
      <c r="B100" s="23"/>
      <c r="C100" s="23"/>
      <c r="D100" s="25" t="s">
        <v>42</v>
      </c>
      <c r="E100" s="25" t="s">
        <v>42</v>
      </c>
      <c r="F100" s="25" t="s">
        <v>42</v>
      </c>
      <c r="G100" s="24" t="s">
        <v>43</v>
      </c>
      <c r="H100" s="46" t="s">
        <v>43</v>
      </c>
      <c r="I100" s="47"/>
      <c r="J100" s="24" t="s">
        <v>43</v>
      </c>
    </row>
    <row r="101" spans="1:13">
      <c r="A101" s="23"/>
      <c r="B101" s="23"/>
      <c r="C101" s="23"/>
      <c r="D101" s="26"/>
      <c r="E101" s="26"/>
      <c r="F101" s="26"/>
      <c r="G101" s="24" t="s">
        <v>44</v>
      </c>
      <c r="H101" s="46" t="s">
        <v>44</v>
      </c>
      <c r="I101" s="47"/>
      <c r="J101" s="24" t="s">
        <v>44</v>
      </c>
    </row>
    <row r="102" spans="1:13">
      <c r="A102" s="23"/>
      <c r="B102" s="23"/>
      <c r="C102" s="23"/>
      <c r="D102" s="24" t="s">
        <v>81</v>
      </c>
      <c r="E102" s="24" t="s">
        <v>82</v>
      </c>
      <c r="F102" s="24" t="s">
        <v>83</v>
      </c>
      <c r="G102" s="24" t="s">
        <v>81</v>
      </c>
      <c r="H102" s="46" t="s">
        <v>82</v>
      </c>
      <c r="I102" s="47"/>
      <c r="J102" s="24" t="s">
        <v>83</v>
      </c>
    </row>
    <row r="103" spans="1:13">
      <c r="A103" s="46" t="s">
        <v>84</v>
      </c>
      <c r="B103" s="52"/>
      <c r="C103" s="47"/>
      <c r="D103" s="27">
        <v>436</v>
      </c>
      <c r="E103" s="27">
        <v>505</v>
      </c>
      <c r="F103" s="27">
        <v>370</v>
      </c>
      <c r="G103" s="27">
        <v>327</v>
      </c>
      <c r="H103" s="44">
        <v>374</v>
      </c>
      <c r="I103" s="45"/>
      <c r="J103" s="27">
        <v>289</v>
      </c>
    </row>
    <row r="104" spans="1:13">
      <c r="A104" s="24"/>
      <c r="B104" s="24"/>
      <c r="C104" s="24" t="s">
        <v>45</v>
      </c>
      <c r="D104" s="27">
        <v>213</v>
      </c>
      <c r="E104" s="27">
        <v>245</v>
      </c>
      <c r="F104" s="27">
        <v>190</v>
      </c>
      <c r="G104" s="27">
        <v>167</v>
      </c>
      <c r="H104" s="44">
        <v>184</v>
      </c>
      <c r="I104" s="45"/>
      <c r="J104" s="27">
        <v>150</v>
      </c>
      <c r="K104" t="s">
        <v>27</v>
      </c>
      <c r="L104" s="29">
        <f>J104/D104</f>
        <v>0.70422535211267601</v>
      </c>
    </row>
    <row r="105" spans="1:13" ht="14.1" customHeight="1">
      <c r="A105" s="24"/>
      <c r="B105" s="24"/>
      <c r="C105" s="24" t="s">
        <v>46</v>
      </c>
      <c r="D105" s="27">
        <v>216</v>
      </c>
      <c r="E105" s="27">
        <v>253</v>
      </c>
      <c r="F105" s="27">
        <v>176</v>
      </c>
      <c r="G105" s="27">
        <v>157</v>
      </c>
      <c r="H105" s="44">
        <v>187</v>
      </c>
      <c r="I105" s="45"/>
      <c r="J105" s="27">
        <v>137</v>
      </c>
      <c r="K105" t="s">
        <v>28</v>
      </c>
      <c r="L105" s="29">
        <f>J105/D105</f>
        <v>0.6342592592592593</v>
      </c>
    </row>
    <row r="106" spans="1:13">
      <c r="A106" s="24"/>
      <c r="B106" s="24"/>
      <c r="C106" s="24" t="s">
        <v>47</v>
      </c>
      <c r="D106" s="27">
        <v>7</v>
      </c>
      <c r="E106" s="27">
        <v>7</v>
      </c>
      <c r="F106" s="27">
        <v>4</v>
      </c>
      <c r="G106" s="27">
        <v>3</v>
      </c>
      <c r="H106" s="44">
        <v>3</v>
      </c>
      <c r="I106" s="45"/>
      <c r="J106" s="27">
        <v>2</v>
      </c>
    </row>
    <row r="107" spans="1:13">
      <c r="K107" s="20" t="s">
        <v>48</v>
      </c>
      <c r="L107" s="30">
        <f>AVERAGE(L84,L94,L104)</f>
        <v>0.70314415602388081</v>
      </c>
    </row>
    <row r="108" spans="1:13">
      <c r="K108" s="20" t="s">
        <v>49</v>
      </c>
      <c r="L108" s="30">
        <f>AVERAGE(L85,L95,L105)</f>
        <v>0.64558543532738011</v>
      </c>
    </row>
    <row r="109" spans="1:13">
      <c r="K109" s="20"/>
      <c r="L109" s="20"/>
    </row>
    <row r="110" spans="1:13">
      <c r="K110" s="20" t="s">
        <v>50</v>
      </c>
      <c r="L110" s="31">
        <f>L108/L107</f>
        <v>0.91814093852108214</v>
      </c>
    </row>
    <row r="112" spans="1:13" s="6" customFormat="1" ht="15" customHeight="1">
      <c r="A112" t="s">
        <v>76</v>
      </c>
      <c r="B112" t="s">
        <v>51</v>
      </c>
      <c r="C112" t="s">
        <v>52</v>
      </c>
      <c r="D112" s="3" t="s">
        <v>79</v>
      </c>
      <c r="E112" s="3" t="s">
        <v>79</v>
      </c>
      <c r="F112" s="3" t="s">
        <v>79</v>
      </c>
      <c r="G112" s="42" t="s">
        <v>79</v>
      </c>
      <c r="H112" s="42"/>
      <c r="I112" s="3" t="s">
        <v>79</v>
      </c>
      <c r="J112" s="3" t="s">
        <v>79</v>
      </c>
      <c r="K112" s="3" t="s">
        <v>79</v>
      </c>
      <c r="L112" s="3" t="s">
        <v>79</v>
      </c>
      <c r="M112" s="3" t="s">
        <v>79</v>
      </c>
    </row>
    <row r="113" spans="1:15" s="6" customFormat="1" ht="15" customHeight="1">
      <c r="A113" s="1"/>
      <c r="B113" s="1"/>
      <c r="C113" s="1"/>
      <c r="D113" s="4" t="s">
        <v>80</v>
      </c>
      <c r="E113" s="4" t="s">
        <v>80</v>
      </c>
      <c r="F113" s="4" t="s">
        <v>80</v>
      </c>
      <c r="G113" s="53" t="s">
        <v>85</v>
      </c>
      <c r="H113" s="53"/>
      <c r="I113" s="4" t="s">
        <v>85</v>
      </c>
      <c r="J113" s="4" t="s">
        <v>85</v>
      </c>
      <c r="K113" s="3" t="s">
        <v>86</v>
      </c>
      <c r="L113" s="3" t="s">
        <v>86</v>
      </c>
      <c r="M113" s="3" t="s">
        <v>86</v>
      </c>
    </row>
    <row r="114" spans="1:15" s="6" customFormat="1" ht="15" customHeight="1">
      <c r="A114" s="1"/>
      <c r="B114" s="1"/>
      <c r="C114" s="1"/>
      <c r="D114" s="5"/>
      <c r="E114" s="5"/>
      <c r="F114" s="5"/>
      <c r="G114" s="54"/>
      <c r="H114" s="54"/>
      <c r="I114" s="5"/>
      <c r="J114" s="5"/>
      <c r="K114" s="3" t="s">
        <v>93</v>
      </c>
      <c r="L114" s="3" t="s">
        <v>93</v>
      </c>
      <c r="M114" s="3" t="s">
        <v>93</v>
      </c>
    </row>
    <row r="115" spans="1:15" s="6" customFormat="1" ht="15" customHeight="1">
      <c r="A115" s="1"/>
      <c r="B115" s="1"/>
      <c r="C115" s="1"/>
      <c r="D115" s="3" t="s">
        <v>81</v>
      </c>
      <c r="E115" s="3" t="s">
        <v>82</v>
      </c>
      <c r="F115" s="3" t="s">
        <v>83</v>
      </c>
      <c r="G115" s="42" t="s">
        <v>81</v>
      </c>
      <c r="H115" s="42"/>
      <c r="I115" s="3" t="s">
        <v>82</v>
      </c>
      <c r="J115" s="3" t="s">
        <v>83</v>
      </c>
      <c r="K115" s="3" t="s">
        <v>81</v>
      </c>
      <c r="L115" s="3" t="s">
        <v>82</v>
      </c>
      <c r="M115" s="3" t="s">
        <v>83</v>
      </c>
    </row>
    <row r="116" spans="1:15" s="6" customFormat="1" ht="15" customHeight="1">
      <c r="A116" s="42" t="s">
        <v>84</v>
      </c>
      <c r="B116" s="42"/>
      <c r="C116" s="42"/>
      <c r="D116" s="2">
        <v>227</v>
      </c>
      <c r="E116" s="2">
        <v>241</v>
      </c>
      <c r="F116" s="2">
        <v>184</v>
      </c>
      <c r="G116" s="43">
        <v>148</v>
      </c>
      <c r="H116" s="43"/>
      <c r="I116" s="2">
        <v>169</v>
      </c>
      <c r="J116" s="2">
        <v>125</v>
      </c>
      <c r="K116" s="2">
        <v>127</v>
      </c>
      <c r="L116" s="2">
        <v>155</v>
      </c>
      <c r="M116" s="2">
        <v>115</v>
      </c>
    </row>
    <row r="117" spans="1:15" s="6" customFormat="1" ht="15" customHeight="1">
      <c r="A117" s="3"/>
      <c r="B117" s="42" t="s">
        <v>23</v>
      </c>
      <c r="C117" s="42"/>
      <c r="D117" s="2">
        <v>227</v>
      </c>
      <c r="E117" s="2">
        <v>241</v>
      </c>
      <c r="F117" s="2">
        <v>184</v>
      </c>
      <c r="G117" s="43">
        <v>148</v>
      </c>
      <c r="H117" s="43"/>
      <c r="I117" s="2">
        <v>169</v>
      </c>
      <c r="J117" s="2">
        <v>125</v>
      </c>
      <c r="K117" s="2">
        <v>127</v>
      </c>
      <c r="L117" s="2">
        <v>155</v>
      </c>
      <c r="M117" s="2">
        <v>115</v>
      </c>
    </row>
    <row r="118" spans="1:15" s="6" customFormat="1" ht="15" customHeight="1">
      <c r="A118" s="3"/>
      <c r="B118" s="3"/>
      <c r="C118" s="3" t="s">
        <v>54</v>
      </c>
      <c r="D118" s="2">
        <v>6</v>
      </c>
      <c r="E118" s="2">
        <v>6</v>
      </c>
      <c r="F118" s="2">
        <v>6</v>
      </c>
      <c r="G118" s="43">
        <v>6</v>
      </c>
      <c r="H118" s="43"/>
      <c r="I118" s="2">
        <v>7</v>
      </c>
      <c r="J118" s="2">
        <v>3</v>
      </c>
      <c r="K118" s="2">
        <v>3</v>
      </c>
      <c r="L118" s="2">
        <v>3</v>
      </c>
      <c r="M118" s="2">
        <v>2</v>
      </c>
      <c r="N118" s="6" t="s">
        <v>61</v>
      </c>
      <c r="O118" s="32">
        <f>M118/D118</f>
        <v>0.33333333333333331</v>
      </c>
    </row>
    <row r="119" spans="1:15" s="6" customFormat="1" ht="15" customHeight="1">
      <c r="A119" s="3"/>
      <c r="B119" s="3"/>
      <c r="C119" s="3" t="s">
        <v>55</v>
      </c>
      <c r="D119" s="2">
        <v>2</v>
      </c>
      <c r="E119" s="2">
        <v>2</v>
      </c>
      <c r="F119" s="2">
        <v>2</v>
      </c>
      <c r="G119" s="43">
        <v>1</v>
      </c>
      <c r="H119" s="43"/>
      <c r="I119" s="2">
        <v>1</v>
      </c>
      <c r="J119" s="2">
        <v>1</v>
      </c>
      <c r="K119" s="2">
        <v>2</v>
      </c>
      <c r="L119" s="2">
        <v>3</v>
      </c>
      <c r="M119" s="2">
        <v>2</v>
      </c>
      <c r="O119" s="32"/>
    </row>
    <row r="120" spans="1:15" s="6" customFormat="1" ht="15" customHeight="1">
      <c r="A120" s="3"/>
      <c r="B120" s="3"/>
      <c r="C120" s="3" t="s">
        <v>56</v>
      </c>
      <c r="D120" s="2">
        <v>29</v>
      </c>
      <c r="E120" s="2">
        <v>31</v>
      </c>
      <c r="F120" s="2">
        <v>26</v>
      </c>
      <c r="G120" s="43">
        <v>20</v>
      </c>
      <c r="H120" s="43"/>
      <c r="I120" s="2">
        <v>21</v>
      </c>
      <c r="J120" s="2">
        <v>18</v>
      </c>
      <c r="K120" s="2">
        <v>18</v>
      </c>
      <c r="L120" s="2">
        <v>18</v>
      </c>
      <c r="M120" s="2">
        <v>17</v>
      </c>
      <c r="O120" s="32"/>
    </row>
    <row r="121" spans="1:15" s="6" customFormat="1" ht="15" customHeight="1">
      <c r="A121" s="3"/>
      <c r="B121" s="3"/>
      <c r="C121" s="3" t="s">
        <v>57</v>
      </c>
      <c r="D121" s="2">
        <v>50</v>
      </c>
      <c r="E121" s="2">
        <v>53</v>
      </c>
      <c r="F121" s="2">
        <v>43</v>
      </c>
      <c r="G121" s="43">
        <v>36</v>
      </c>
      <c r="H121" s="43"/>
      <c r="I121" s="2">
        <v>41</v>
      </c>
      <c r="J121" s="2">
        <v>33</v>
      </c>
      <c r="K121" s="2">
        <v>31</v>
      </c>
      <c r="L121" s="2">
        <v>37</v>
      </c>
      <c r="M121" s="2">
        <v>27</v>
      </c>
      <c r="N121" s="6" t="s">
        <v>63</v>
      </c>
      <c r="O121" s="32">
        <f>M121/D121</f>
        <v>0.54</v>
      </c>
    </row>
    <row r="122" spans="1:15" s="6" customFormat="1" ht="15" customHeight="1">
      <c r="A122" s="3"/>
      <c r="B122" s="3"/>
      <c r="C122" s="3" t="s">
        <v>58</v>
      </c>
      <c r="D122" s="2">
        <v>1</v>
      </c>
      <c r="E122" s="2">
        <v>1</v>
      </c>
      <c r="F122" s="2">
        <v>1</v>
      </c>
      <c r="G122" s="43">
        <v>1</v>
      </c>
      <c r="H122" s="43"/>
      <c r="I122" s="2">
        <v>1</v>
      </c>
      <c r="J122" s="2">
        <v>1</v>
      </c>
      <c r="K122" s="2"/>
      <c r="L122" s="2"/>
      <c r="M122" s="2"/>
      <c r="O122" s="32"/>
    </row>
    <row r="123" spans="1:15" s="6" customFormat="1" ht="15" customHeight="1">
      <c r="A123" s="3"/>
      <c r="B123" s="3"/>
      <c r="C123" s="3" t="s">
        <v>59</v>
      </c>
      <c r="D123" s="2">
        <v>23</v>
      </c>
      <c r="E123" s="2">
        <v>25</v>
      </c>
      <c r="F123" s="2">
        <v>18</v>
      </c>
      <c r="G123" s="43">
        <v>16</v>
      </c>
      <c r="H123" s="43"/>
      <c r="I123" s="2">
        <v>21</v>
      </c>
      <c r="J123" s="2">
        <v>12</v>
      </c>
      <c r="K123" s="2">
        <v>11</v>
      </c>
      <c r="L123" s="2">
        <v>14</v>
      </c>
      <c r="M123" s="2">
        <v>10</v>
      </c>
      <c r="O123" s="32"/>
    </row>
    <row r="124" spans="1:15" s="6" customFormat="1" ht="15" customHeight="1">
      <c r="A124" s="3"/>
      <c r="B124" s="3"/>
      <c r="C124" s="3" t="s">
        <v>60</v>
      </c>
      <c r="D124" s="2">
        <v>116</v>
      </c>
      <c r="E124" s="2">
        <v>123</v>
      </c>
      <c r="F124" s="2">
        <v>88</v>
      </c>
      <c r="G124" s="43">
        <v>68</v>
      </c>
      <c r="H124" s="43"/>
      <c r="I124" s="2">
        <v>77</v>
      </c>
      <c r="J124" s="2">
        <v>57</v>
      </c>
      <c r="K124" s="2">
        <v>62</v>
      </c>
      <c r="L124" s="2">
        <v>80</v>
      </c>
      <c r="M124" s="2">
        <v>57</v>
      </c>
      <c r="N124" s="6" t="s">
        <v>62</v>
      </c>
      <c r="O124" s="32">
        <f>M124/D124</f>
        <v>0.49137931034482757</v>
      </c>
    </row>
    <row r="126" spans="1:15" s="6" customFormat="1" ht="15" customHeight="1">
      <c r="A126" t="s">
        <v>76</v>
      </c>
      <c r="B126" t="s">
        <v>64</v>
      </c>
      <c r="C126" t="s">
        <v>52</v>
      </c>
      <c r="D126" s="3" t="s">
        <v>88</v>
      </c>
      <c r="E126" s="3" t="s">
        <v>88</v>
      </c>
      <c r="F126" s="3" t="s">
        <v>88</v>
      </c>
      <c r="G126" s="42" t="s">
        <v>88</v>
      </c>
      <c r="H126" s="42"/>
      <c r="I126" s="3" t="s">
        <v>88</v>
      </c>
      <c r="J126" s="3" t="s">
        <v>88</v>
      </c>
      <c r="K126" s="3" t="s">
        <v>88</v>
      </c>
      <c r="L126" s="3" t="s">
        <v>88</v>
      </c>
      <c r="M126" s="3" t="s">
        <v>88</v>
      </c>
    </row>
    <row r="127" spans="1:15" s="6" customFormat="1" ht="15" customHeight="1">
      <c r="A127" s="1"/>
      <c r="B127" s="1"/>
      <c r="C127" s="1"/>
      <c r="D127" s="4" t="s">
        <v>80</v>
      </c>
      <c r="E127" s="4" t="s">
        <v>80</v>
      </c>
      <c r="F127" s="4" t="s">
        <v>80</v>
      </c>
      <c r="G127" s="53" t="s">
        <v>85</v>
      </c>
      <c r="H127" s="53"/>
      <c r="I127" s="4" t="s">
        <v>85</v>
      </c>
      <c r="J127" s="4" t="s">
        <v>85</v>
      </c>
      <c r="K127" s="3" t="s">
        <v>86</v>
      </c>
      <c r="L127" s="3" t="s">
        <v>86</v>
      </c>
      <c r="M127" s="3" t="s">
        <v>86</v>
      </c>
    </row>
    <row r="128" spans="1:15" s="6" customFormat="1" ht="15" customHeight="1">
      <c r="A128" s="1"/>
      <c r="B128" s="1"/>
      <c r="C128" s="1"/>
      <c r="D128" s="5"/>
      <c r="E128" s="5"/>
      <c r="F128" s="5"/>
      <c r="G128" s="54"/>
      <c r="H128" s="54"/>
      <c r="I128" s="5"/>
      <c r="J128" s="5"/>
      <c r="K128" s="3" t="s">
        <v>93</v>
      </c>
      <c r="L128" s="3" t="s">
        <v>93</v>
      </c>
      <c r="M128" s="3" t="s">
        <v>93</v>
      </c>
    </row>
    <row r="129" spans="1:15" s="6" customFormat="1" ht="15" customHeight="1">
      <c r="A129" s="1"/>
      <c r="B129" s="1"/>
      <c r="C129" s="1"/>
      <c r="D129" s="3" t="s">
        <v>81</v>
      </c>
      <c r="E129" s="3" t="s">
        <v>82</v>
      </c>
      <c r="F129" s="3" t="s">
        <v>83</v>
      </c>
      <c r="G129" s="42" t="s">
        <v>81</v>
      </c>
      <c r="H129" s="42"/>
      <c r="I129" s="3" t="s">
        <v>82</v>
      </c>
      <c r="J129" s="3" t="s">
        <v>83</v>
      </c>
      <c r="K129" s="3" t="s">
        <v>81</v>
      </c>
      <c r="L129" s="3" t="s">
        <v>82</v>
      </c>
      <c r="M129" s="3" t="s">
        <v>83</v>
      </c>
    </row>
    <row r="130" spans="1:15" s="6" customFormat="1" ht="15" customHeight="1">
      <c r="A130" s="42" t="s">
        <v>84</v>
      </c>
      <c r="B130" s="42"/>
      <c r="C130" s="42"/>
      <c r="D130" s="2">
        <v>148</v>
      </c>
      <c r="E130" s="2">
        <v>154</v>
      </c>
      <c r="F130" s="2">
        <v>120</v>
      </c>
      <c r="G130" s="43">
        <v>90</v>
      </c>
      <c r="H130" s="43"/>
      <c r="I130" s="2">
        <v>105</v>
      </c>
      <c r="J130" s="2">
        <v>77</v>
      </c>
      <c r="K130" s="2">
        <v>81</v>
      </c>
      <c r="L130" s="2">
        <v>91</v>
      </c>
      <c r="M130" s="2">
        <v>69</v>
      </c>
    </row>
    <row r="131" spans="1:15" s="6" customFormat="1" ht="15" customHeight="1">
      <c r="A131" s="3"/>
      <c r="B131" s="42" t="s">
        <v>23</v>
      </c>
      <c r="C131" s="42"/>
      <c r="D131" s="2">
        <v>148</v>
      </c>
      <c r="E131" s="2">
        <v>154</v>
      </c>
      <c r="F131" s="2">
        <v>120</v>
      </c>
      <c r="G131" s="43">
        <v>90</v>
      </c>
      <c r="H131" s="43"/>
      <c r="I131" s="2">
        <v>105</v>
      </c>
      <c r="J131" s="2">
        <v>77</v>
      </c>
      <c r="K131" s="2">
        <v>81</v>
      </c>
      <c r="L131" s="2">
        <v>91</v>
      </c>
      <c r="M131" s="2">
        <v>69</v>
      </c>
    </row>
    <row r="132" spans="1:15" s="6" customFormat="1" ht="15" customHeight="1">
      <c r="A132" s="3"/>
      <c r="B132" s="3"/>
      <c r="C132" s="3" t="s">
        <v>54</v>
      </c>
      <c r="D132" s="2">
        <v>9</v>
      </c>
      <c r="E132" s="2">
        <v>9</v>
      </c>
      <c r="F132" s="2">
        <v>6</v>
      </c>
      <c r="G132" s="43">
        <v>4</v>
      </c>
      <c r="H132" s="43"/>
      <c r="I132" s="2">
        <v>4</v>
      </c>
      <c r="J132" s="2">
        <v>3</v>
      </c>
      <c r="K132" s="2">
        <v>3</v>
      </c>
      <c r="L132" s="2">
        <v>3</v>
      </c>
      <c r="M132" s="2">
        <v>2</v>
      </c>
      <c r="N132" s="6" t="s">
        <v>61</v>
      </c>
      <c r="O132" s="33">
        <f>M132/D132</f>
        <v>0.22222222222222221</v>
      </c>
    </row>
    <row r="133" spans="1:15" s="6" customFormat="1" ht="15" customHeight="1">
      <c r="A133" s="3"/>
      <c r="B133" s="3"/>
      <c r="C133" s="3" t="s">
        <v>55</v>
      </c>
      <c r="D133" s="2">
        <v>1</v>
      </c>
      <c r="E133" s="2">
        <v>1</v>
      </c>
      <c r="F133" s="2">
        <v>0</v>
      </c>
      <c r="G133" s="43"/>
      <c r="H133" s="43"/>
      <c r="I133" s="2"/>
      <c r="J133" s="2"/>
      <c r="K133" s="2"/>
      <c r="L133" s="2"/>
      <c r="M133" s="2"/>
      <c r="O133" s="33"/>
    </row>
    <row r="134" spans="1:15" s="6" customFormat="1" ht="15" customHeight="1">
      <c r="A134" s="3"/>
      <c r="B134" s="3"/>
      <c r="C134" s="3" t="s">
        <v>56</v>
      </c>
      <c r="D134" s="2">
        <v>22</v>
      </c>
      <c r="E134" s="2">
        <v>22</v>
      </c>
      <c r="F134" s="2">
        <v>18</v>
      </c>
      <c r="G134" s="43">
        <v>16</v>
      </c>
      <c r="H134" s="43"/>
      <c r="I134" s="2">
        <v>23</v>
      </c>
      <c r="J134" s="2">
        <v>12</v>
      </c>
      <c r="K134" s="2">
        <v>13</v>
      </c>
      <c r="L134" s="2">
        <v>13</v>
      </c>
      <c r="M134" s="2">
        <v>10</v>
      </c>
      <c r="O134" s="33"/>
    </row>
    <row r="135" spans="1:15" s="6" customFormat="1" ht="15" customHeight="1">
      <c r="A135" s="3"/>
      <c r="B135" s="3"/>
      <c r="C135" s="3" t="s">
        <v>57</v>
      </c>
      <c r="D135" s="2">
        <v>23</v>
      </c>
      <c r="E135" s="2">
        <v>25</v>
      </c>
      <c r="F135" s="2">
        <v>20</v>
      </c>
      <c r="G135" s="43">
        <v>14</v>
      </c>
      <c r="H135" s="43"/>
      <c r="I135" s="2">
        <v>17</v>
      </c>
      <c r="J135" s="2">
        <v>13</v>
      </c>
      <c r="K135" s="2">
        <v>12</v>
      </c>
      <c r="L135" s="2">
        <v>13</v>
      </c>
      <c r="M135" s="2">
        <v>11</v>
      </c>
      <c r="N135" s="6" t="s">
        <v>65</v>
      </c>
      <c r="O135" s="33">
        <f>M135/D135</f>
        <v>0.47826086956521741</v>
      </c>
    </row>
    <row r="136" spans="1:15" s="6" customFormat="1" ht="15" customHeight="1">
      <c r="A136" s="3"/>
      <c r="B136" s="3"/>
      <c r="C136" s="3" t="s">
        <v>58</v>
      </c>
      <c r="D136" s="2">
        <v>3</v>
      </c>
      <c r="E136" s="2">
        <v>3</v>
      </c>
      <c r="F136" s="2">
        <v>2</v>
      </c>
      <c r="G136" s="43">
        <v>2</v>
      </c>
      <c r="H136" s="43"/>
      <c r="I136" s="2">
        <v>2</v>
      </c>
      <c r="J136" s="2">
        <v>2</v>
      </c>
      <c r="K136" s="2">
        <v>1</v>
      </c>
      <c r="L136" s="2">
        <v>1</v>
      </c>
      <c r="M136" s="2">
        <v>1</v>
      </c>
      <c r="O136" s="33"/>
    </row>
    <row r="137" spans="1:15" s="6" customFormat="1" ht="15" customHeight="1">
      <c r="A137" s="3"/>
      <c r="B137" s="3"/>
      <c r="C137" s="3" t="s">
        <v>59</v>
      </c>
      <c r="D137" s="2">
        <v>12</v>
      </c>
      <c r="E137" s="2">
        <v>12</v>
      </c>
      <c r="F137" s="2">
        <v>9</v>
      </c>
      <c r="G137" s="43">
        <v>4</v>
      </c>
      <c r="H137" s="43"/>
      <c r="I137" s="2">
        <v>4</v>
      </c>
      <c r="J137" s="2">
        <v>3</v>
      </c>
      <c r="K137" s="2">
        <v>5</v>
      </c>
      <c r="L137" s="2">
        <v>6</v>
      </c>
      <c r="M137" s="2">
        <v>5</v>
      </c>
      <c r="O137" s="33"/>
    </row>
    <row r="138" spans="1:15" s="6" customFormat="1" ht="15" customHeight="1">
      <c r="A138" s="3"/>
      <c r="B138" s="3"/>
      <c r="C138" s="3" t="s">
        <v>60</v>
      </c>
      <c r="D138" s="2">
        <v>78</v>
      </c>
      <c r="E138" s="2">
        <v>82</v>
      </c>
      <c r="F138" s="2">
        <v>65</v>
      </c>
      <c r="G138" s="43">
        <v>50</v>
      </c>
      <c r="H138" s="43"/>
      <c r="I138" s="2">
        <v>55</v>
      </c>
      <c r="J138" s="2">
        <v>44</v>
      </c>
      <c r="K138" s="2">
        <v>47</v>
      </c>
      <c r="L138" s="2">
        <v>55</v>
      </c>
      <c r="M138" s="2">
        <v>40</v>
      </c>
      <c r="N138" s="6" t="s">
        <v>62</v>
      </c>
      <c r="O138" s="33">
        <f>M138/D138</f>
        <v>0.51282051282051277</v>
      </c>
    </row>
    <row r="140" spans="1:15">
      <c r="A140" t="s">
        <v>76</v>
      </c>
      <c r="B140" t="s">
        <v>66</v>
      </c>
      <c r="C140" t="s">
        <v>52</v>
      </c>
    </row>
    <row r="141" spans="1:15" ht="21">
      <c r="A141" s="23"/>
      <c r="B141" s="23"/>
      <c r="C141" s="23"/>
      <c r="D141" s="34" t="s">
        <v>89</v>
      </c>
      <c r="E141" s="34" t="s">
        <v>89</v>
      </c>
      <c r="F141" s="34" t="s">
        <v>89</v>
      </c>
      <c r="G141" s="34" t="s">
        <v>89</v>
      </c>
      <c r="H141" s="46" t="s">
        <v>89</v>
      </c>
      <c r="I141" s="47"/>
      <c r="J141" s="34" t="s">
        <v>89</v>
      </c>
      <c r="K141" s="34" t="s">
        <v>89</v>
      </c>
      <c r="L141" s="34" t="s">
        <v>89</v>
      </c>
      <c r="M141" s="34" t="s">
        <v>89</v>
      </c>
    </row>
    <row r="142" spans="1:15" ht="21.95" customHeight="1">
      <c r="A142" s="23"/>
      <c r="B142" s="23"/>
      <c r="C142" s="23"/>
      <c r="D142" s="35" t="s">
        <v>67</v>
      </c>
      <c r="E142" s="35" t="s">
        <v>67</v>
      </c>
      <c r="F142" s="35" t="s">
        <v>67</v>
      </c>
      <c r="G142" s="35" t="s">
        <v>42</v>
      </c>
      <c r="H142" s="48" t="s">
        <v>42</v>
      </c>
      <c r="I142" s="49"/>
      <c r="J142" s="35" t="s">
        <v>42</v>
      </c>
      <c r="K142" s="34" t="s">
        <v>43</v>
      </c>
      <c r="L142" s="34" t="s">
        <v>43</v>
      </c>
      <c r="M142" s="34" t="s">
        <v>43</v>
      </c>
    </row>
    <row r="143" spans="1:15">
      <c r="A143" s="23"/>
      <c r="B143" s="23"/>
      <c r="C143" s="23"/>
      <c r="D143" s="26"/>
      <c r="E143" s="26"/>
      <c r="F143" s="26"/>
      <c r="G143" s="26"/>
      <c r="H143" s="50"/>
      <c r="I143" s="51"/>
      <c r="J143" s="26"/>
      <c r="K143" s="34" t="s">
        <v>44</v>
      </c>
      <c r="L143" s="34" t="s">
        <v>44</v>
      </c>
      <c r="M143" s="34" t="s">
        <v>44</v>
      </c>
    </row>
    <row r="144" spans="1:15">
      <c r="A144" s="23"/>
      <c r="B144" s="23"/>
      <c r="C144" s="23"/>
      <c r="D144" s="34" t="s">
        <v>81</v>
      </c>
      <c r="E144" s="34" t="s">
        <v>82</v>
      </c>
      <c r="F144" s="34" t="s">
        <v>83</v>
      </c>
      <c r="G144" s="34" t="s">
        <v>81</v>
      </c>
      <c r="H144" s="46" t="s">
        <v>82</v>
      </c>
      <c r="I144" s="47"/>
      <c r="J144" s="34" t="s">
        <v>83</v>
      </c>
      <c r="K144" s="34" t="s">
        <v>81</v>
      </c>
      <c r="L144" s="34" t="s">
        <v>82</v>
      </c>
      <c r="M144" s="34" t="s">
        <v>83</v>
      </c>
    </row>
    <row r="145" spans="1:17">
      <c r="A145" s="46" t="s">
        <v>84</v>
      </c>
      <c r="B145" s="52"/>
      <c r="C145" s="47"/>
      <c r="D145" s="27">
        <v>153</v>
      </c>
      <c r="E145" s="27">
        <v>162</v>
      </c>
      <c r="F145" s="27">
        <v>131</v>
      </c>
      <c r="G145" s="27">
        <v>91</v>
      </c>
      <c r="H145" s="44">
        <v>99</v>
      </c>
      <c r="I145" s="45"/>
      <c r="J145" s="27">
        <v>76</v>
      </c>
      <c r="K145" s="27">
        <v>93</v>
      </c>
      <c r="L145" s="27">
        <v>100</v>
      </c>
      <c r="M145" s="27">
        <v>82</v>
      </c>
    </row>
    <row r="146" spans="1:17">
      <c r="A146" s="34"/>
      <c r="B146" s="46" t="s">
        <v>23</v>
      </c>
      <c r="C146" s="47"/>
      <c r="D146" s="27">
        <v>153</v>
      </c>
      <c r="E146" s="27">
        <v>162</v>
      </c>
      <c r="F146" s="27">
        <v>131</v>
      </c>
      <c r="G146" s="27">
        <v>91</v>
      </c>
      <c r="H146" s="44">
        <v>99</v>
      </c>
      <c r="I146" s="45"/>
      <c r="J146" s="27">
        <v>76</v>
      </c>
      <c r="K146" s="27">
        <v>93</v>
      </c>
      <c r="L146" s="27">
        <v>100</v>
      </c>
      <c r="M146" s="27">
        <v>82</v>
      </c>
    </row>
    <row r="147" spans="1:17" ht="21">
      <c r="A147" s="34"/>
      <c r="B147" s="34"/>
      <c r="C147" s="34" t="s">
        <v>68</v>
      </c>
      <c r="D147" s="27">
        <v>11</v>
      </c>
      <c r="E147" s="27">
        <v>11</v>
      </c>
      <c r="F147" s="27">
        <v>9</v>
      </c>
      <c r="G147" s="27">
        <v>7</v>
      </c>
      <c r="H147" s="44">
        <v>7</v>
      </c>
      <c r="I147" s="45"/>
      <c r="J147" s="27">
        <v>6</v>
      </c>
      <c r="K147" s="27">
        <v>5</v>
      </c>
      <c r="L147" s="27">
        <v>5</v>
      </c>
      <c r="M147" s="27">
        <v>5</v>
      </c>
      <c r="N147" t="s">
        <v>61</v>
      </c>
      <c r="O147" s="36">
        <f>M147/D147</f>
        <v>0.45454545454545453</v>
      </c>
    </row>
    <row r="148" spans="1:17">
      <c r="A148" s="34"/>
      <c r="B148" s="34"/>
      <c r="C148" s="34" t="s">
        <v>69</v>
      </c>
      <c r="D148" s="27">
        <v>15</v>
      </c>
      <c r="E148" s="27">
        <v>15</v>
      </c>
      <c r="F148" s="27">
        <v>12</v>
      </c>
      <c r="G148" s="27">
        <v>9</v>
      </c>
      <c r="H148" s="44">
        <v>10</v>
      </c>
      <c r="I148" s="45"/>
      <c r="J148" s="27">
        <v>8</v>
      </c>
      <c r="K148" s="27">
        <v>11</v>
      </c>
      <c r="L148" s="27">
        <v>13</v>
      </c>
      <c r="M148" s="27">
        <v>10</v>
      </c>
      <c r="O148" s="36"/>
    </row>
    <row r="149" spans="1:17">
      <c r="A149" s="34"/>
      <c r="B149" s="34"/>
      <c r="C149" s="34" t="s">
        <v>70</v>
      </c>
      <c r="D149" s="27">
        <v>35</v>
      </c>
      <c r="E149" s="27">
        <v>36</v>
      </c>
      <c r="F149" s="27">
        <v>31</v>
      </c>
      <c r="G149" s="27">
        <v>17</v>
      </c>
      <c r="H149" s="44">
        <v>17</v>
      </c>
      <c r="I149" s="45"/>
      <c r="J149" s="27">
        <v>14</v>
      </c>
      <c r="K149" s="27">
        <v>22</v>
      </c>
      <c r="L149" s="27">
        <v>23</v>
      </c>
      <c r="M149" s="27">
        <v>20</v>
      </c>
      <c r="N149" t="s">
        <v>65</v>
      </c>
      <c r="O149" s="36">
        <f>M149/D149</f>
        <v>0.5714285714285714</v>
      </c>
    </row>
    <row r="150" spans="1:17">
      <c r="A150" s="34"/>
      <c r="B150" s="34"/>
      <c r="C150" s="34" t="s">
        <v>71</v>
      </c>
      <c r="D150" s="27">
        <v>6</v>
      </c>
      <c r="E150" s="27">
        <v>6</v>
      </c>
      <c r="F150" s="27">
        <v>6</v>
      </c>
      <c r="G150" s="27">
        <v>5</v>
      </c>
      <c r="H150" s="44">
        <v>8</v>
      </c>
      <c r="I150" s="45"/>
      <c r="J150" s="27">
        <v>4</v>
      </c>
      <c r="K150" s="27">
        <v>4</v>
      </c>
      <c r="L150" s="27">
        <v>4</v>
      </c>
      <c r="M150" s="27">
        <v>4</v>
      </c>
      <c r="O150" s="36"/>
    </row>
    <row r="151" spans="1:17">
      <c r="A151" s="34"/>
      <c r="B151" s="34"/>
      <c r="C151" s="34" t="s">
        <v>72</v>
      </c>
      <c r="D151" s="27">
        <v>2</v>
      </c>
      <c r="E151" s="27">
        <v>2</v>
      </c>
      <c r="F151" s="27">
        <v>1</v>
      </c>
      <c r="G151" s="27"/>
      <c r="H151" s="44"/>
      <c r="I151" s="45"/>
      <c r="J151" s="27"/>
      <c r="K151" s="27"/>
      <c r="L151" s="27"/>
      <c r="M151" s="27"/>
      <c r="O151" s="36"/>
    </row>
    <row r="152" spans="1:17">
      <c r="A152" s="34"/>
      <c r="B152" s="34"/>
      <c r="C152" s="34" t="s">
        <v>73</v>
      </c>
      <c r="D152" s="27">
        <v>8</v>
      </c>
      <c r="E152" s="27">
        <v>8</v>
      </c>
      <c r="F152" s="27">
        <v>6</v>
      </c>
      <c r="G152" s="27">
        <v>5</v>
      </c>
      <c r="H152" s="44">
        <v>5</v>
      </c>
      <c r="I152" s="45"/>
      <c r="J152" s="27">
        <v>5</v>
      </c>
      <c r="K152" s="27">
        <v>4</v>
      </c>
      <c r="L152" s="27">
        <v>4</v>
      </c>
      <c r="M152" s="27">
        <v>3</v>
      </c>
      <c r="O152" s="36"/>
    </row>
    <row r="153" spans="1:17" ht="21">
      <c r="A153" s="34"/>
      <c r="B153" s="34"/>
      <c r="C153" s="34" t="s">
        <v>4</v>
      </c>
      <c r="D153" s="27">
        <v>76</v>
      </c>
      <c r="E153" s="27">
        <v>84</v>
      </c>
      <c r="F153" s="27">
        <v>66</v>
      </c>
      <c r="G153" s="27">
        <v>48</v>
      </c>
      <c r="H153" s="44">
        <v>52</v>
      </c>
      <c r="I153" s="45"/>
      <c r="J153" s="27">
        <v>39</v>
      </c>
      <c r="K153" s="27">
        <v>47</v>
      </c>
      <c r="L153" s="27">
        <v>51</v>
      </c>
      <c r="M153" s="27">
        <v>40</v>
      </c>
      <c r="N153" t="s">
        <v>62</v>
      </c>
      <c r="O153" s="36">
        <f>M153/D153</f>
        <v>0.52631578947368418</v>
      </c>
    </row>
    <row r="155" spans="1:17">
      <c r="N155" s="20" t="s">
        <v>5</v>
      </c>
      <c r="O155" s="37">
        <f>AVERAGE(O118,O132,O147)</f>
        <v>0.33670033670033672</v>
      </c>
    </row>
    <row r="156" spans="1:17">
      <c r="N156" s="20" t="s">
        <v>6</v>
      </c>
      <c r="O156" s="37">
        <f>AVERAGE(O121,O135,O149)</f>
        <v>0.52989648033126291</v>
      </c>
      <c r="Q156" s="39">
        <f>O155/O157</f>
        <v>0.65997432614184293</v>
      </c>
    </row>
    <row r="157" spans="1:17">
      <c r="N157" s="20" t="s">
        <v>7</v>
      </c>
      <c r="O157" s="37">
        <f>AVERAGE(O124,O138,O153)</f>
        <v>0.51017187087967486</v>
      </c>
    </row>
    <row r="158" spans="1:17" s="6" customFormat="1" ht="15" customHeight="1">
      <c r="A158" t="s">
        <v>76</v>
      </c>
      <c r="B158" t="s">
        <v>8</v>
      </c>
      <c r="C158" t="s">
        <v>9</v>
      </c>
      <c r="D158" s="3" t="s">
        <v>79</v>
      </c>
      <c r="E158" s="3" t="s">
        <v>79</v>
      </c>
      <c r="F158" s="3" t="s">
        <v>79</v>
      </c>
      <c r="G158" s="42" t="s">
        <v>79</v>
      </c>
      <c r="H158" s="42"/>
      <c r="I158" s="3" t="s">
        <v>79</v>
      </c>
      <c r="J158" s="3" t="s">
        <v>79</v>
      </c>
    </row>
    <row r="159" spans="1:17" s="6" customFormat="1" ht="15" customHeight="1">
      <c r="A159" s="1"/>
      <c r="B159" s="1"/>
      <c r="C159" s="1"/>
      <c r="D159" s="4" t="s">
        <v>85</v>
      </c>
      <c r="E159" s="4" t="s">
        <v>85</v>
      </c>
      <c r="F159" s="4" t="s">
        <v>85</v>
      </c>
      <c r="G159" s="42" t="s">
        <v>86</v>
      </c>
      <c r="H159" s="42"/>
      <c r="I159" s="3" t="s">
        <v>86</v>
      </c>
      <c r="J159" s="3" t="s">
        <v>86</v>
      </c>
    </row>
    <row r="160" spans="1:17" s="6" customFormat="1" ht="15" customHeight="1">
      <c r="A160" s="1"/>
      <c r="B160" s="1"/>
      <c r="C160" s="1"/>
      <c r="D160" s="5"/>
      <c r="E160" s="5"/>
      <c r="F160" s="5"/>
      <c r="G160" s="42" t="s">
        <v>93</v>
      </c>
      <c r="H160" s="42"/>
      <c r="I160" s="3" t="s">
        <v>93</v>
      </c>
      <c r="J160" s="3" t="s">
        <v>93</v>
      </c>
    </row>
    <row r="161" spans="1:12" s="6" customFormat="1" ht="15" customHeight="1">
      <c r="A161" s="1"/>
      <c r="B161" s="1"/>
      <c r="C161" s="1"/>
      <c r="D161" s="3" t="s">
        <v>81</v>
      </c>
      <c r="E161" s="3" t="s">
        <v>82</v>
      </c>
      <c r="F161" s="3" t="s">
        <v>83</v>
      </c>
      <c r="G161" s="42" t="s">
        <v>81</v>
      </c>
      <c r="H161" s="42"/>
      <c r="I161" s="3" t="s">
        <v>82</v>
      </c>
      <c r="J161" s="3" t="s">
        <v>83</v>
      </c>
    </row>
    <row r="162" spans="1:12" s="6" customFormat="1" ht="15" customHeight="1">
      <c r="A162" s="42" t="s">
        <v>84</v>
      </c>
      <c r="B162" s="42"/>
      <c r="C162" s="42"/>
      <c r="D162" s="2">
        <v>302</v>
      </c>
      <c r="E162" s="2">
        <v>354</v>
      </c>
      <c r="F162" s="2">
        <v>261</v>
      </c>
      <c r="G162" s="43">
        <v>229</v>
      </c>
      <c r="H162" s="43"/>
      <c r="I162" s="2">
        <v>260</v>
      </c>
      <c r="J162" s="2">
        <v>206</v>
      </c>
    </row>
    <row r="163" spans="1:12" s="6" customFormat="1" ht="15" customHeight="1">
      <c r="A163" s="3"/>
      <c r="B163" s="42" t="s">
        <v>23</v>
      </c>
      <c r="C163" s="42"/>
      <c r="D163" s="2">
        <v>302</v>
      </c>
      <c r="E163" s="2">
        <v>354</v>
      </c>
      <c r="F163" s="2">
        <v>261</v>
      </c>
      <c r="G163" s="43">
        <v>229</v>
      </c>
      <c r="H163" s="43"/>
      <c r="I163" s="2">
        <v>260</v>
      </c>
      <c r="J163" s="2">
        <v>206</v>
      </c>
    </row>
    <row r="164" spans="1:12" s="6" customFormat="1" ht="15" customHeight="1">
      <c r="A164" s="3"/>
      <c r="B164" s="3"/>
      <c r="C164" s="3" t="s">
        <v>54</v>
      </c>
      <c r="D164" s="2">
        <v>8</v>
      </c>
      <c r="E164" s="2">
        <v>10</v>
      </c>
      <c r="F164" s="2">
        <v>6</v>
      </c>
      <c r="G164" s="43">
        <v>5</v>
      </c>
      <c r="H164" s="43"/>
      <c r="I164" s="2">
        <v>6</v>
      </c>
      <c r="J164" s="2">
        <v>3</v>
      </c>
      <c r="K164" s="6" t="s">
        <v>61</v>
      </c>
      <c r="L164" s="38">
        <f>J164/D164</f>
        <v>0.375</v>
      </c>
    </row>
    <row r="165" spans="1:12" s="6" customFormat="1" ht="15" customHeight="1">
      <c r="A165" s="3"/>
      <c r="B165" s="3"/>
      <c r="C165" s="3" t="s">
        <v>55</v>
      </c>
      <c r="D165" s="2">
        <v>2</v>
      </c>
      <c r="E165" s="2">
        <v>2</v>
      </c>
      <c r="F165" s="2">
        <v>1</v>
      </c>
      <c r="G165" s="43"/>
      <c r="H165" s="43"/>
      <c r="I165" s="2"/>
      <c r="J165" s="2"/>
      <c r="L165" s="38"/>
    </row>
    <row r="166" spans="1:12" s="6" customFormat="1" ht="15" customHeight="1">
      <c r="A166" s="3"/>
      <c r="B166" s="3"/>
      <c r="C166" s="3" t="s">
        <v>56</v>
      </c>
      <c r="D166" s="2">
        <v>40</v>
      </c>
      <c r="E166" s="2">
        <v>45</v>
      </c>
      <c r="F166" s="2">
        <v>33</v>
      </c>
      <c r="G166" s="43">
        <v>27</v>
      </c>
      <c r="H166" s="43"/>
      <c r="I166" s="2">
        <v>30</v>
      </c>
      <c r="J166" s="2">
        <v>25</v>
      </c>
      <c r="L166" s="38"/>
    </row>
    <row r="167" spans="1:12" s="6" customFormat="1" ht="15" customHeight="1">
      <c r="A167" s="3"/>
      <c r="B167" s="3"/>
      <c r="C167" s="3" t="s">
        <v>57</v>
      </c>
      <c r="D167" s="2">
        <v>44</v>
      </c>
      <c r="E167" s="2">
        <v>54</v>
      </c>
      <c r="F167" s="2">
        <v>37</v>
      </c>
      <c r="G167" s="43">
        <v>35</v>
      </c>
      <c r="H167" s="43"/>
      <c r="I167" s="2">
        <v>40</v>
      </c>
      <c r="J167" s="2">
        <v>31</v>
      </c>
      <c r="K167" s="6" t="s">
        <v>65</v>
      </c>
      <c r="L167" s="38">
        <f>J167/D167</f>
        <v>0.70454545454545459</v>
      </c>
    </row>
    <row r="168" spans="1:12" s="6" customFormat="1" ht="15" customHeight="1">
      <c r="A168" s="3"/>
      <c r="B168" s="3"/>
      <c r="C168" s="3" t="s">
        <v>58</v>
      </c>
      <c r="D168" s="2">
        <v>6</v>
      </c>
      <c r="E168" s="2">
        <v>8</v>
      </c>
      <c r="F168" s="2">
        <v>5</v>
      </c>
      <c r="G168" s="43">
        <v>4</v>
      </c>
      <c r="H168" s="43"/>
      <c r="I168" s="2">
        <v>6</v>
      </c>
      <c r="J168" s="2">
        <v>4</v>
      </c>
      <c r="L168" s="38"/>
    </row>
    <row r="169" spans="1:12" s="6" customFormat="1" ht="15" customHeight="1">
      <c r="A169" s="3"/>
      <c r="B169" s="3"/>
      <c r="C169" s="3" t="s">
        <v>59</v>
      </c>
      <c r="D169" s="2">
        <v>38</v>
      </c>
      <c r="E169" s="2">
        <v>43</v>
      </c>
      <c r="F169" s="2">
        <v>33</v>
      </c>
      <c r="G169" s="43">
        <v>31</v>
      </c>
      <c r="H169" s="43"/>
      <c r="I169" s="2">
        <v>34</v>
      </c>
      <c r="J169" s="2">
        <v>30</v>
      </c>
      <c r="L169" s="38"/>
    </row>
    <row r="170" spans="1:12" s="6" customFormat="1" ht="15" customHeight="1">
      <c r="A170" s="3"/>
      <c r="B170" s="3"/>
      <c r="C170" s="3" t="s">
        <v>60</v>
      </c>
      <c r="D170" s="2">
        <v>164</v>
      </c>
      <c r="E170" s="2">
        <v>192</v>
      </c>
      <c r="F170" s="2">
        <v>146</v>
      </c>
      <c r="G170" s="43">
        <v>127</v>
      </c>
      <c r="H170" s="43"/>
      <c r="I170" s="2">
        <v>144</v>
      </c>
      <c r="J170" s="2">
        <v>113</v>
      </c>
      <c r="K170" s="6" t="s">
        <v>62</v>
      </c>
      <c r="L170" s="38">
        <f>J170/D170</f>
        <v>0.68902439024390238</v>
      </c>
    </row>
    <row r="171" spans="1:12">
      <c r="L171" s="39"/>
    </row>
    <row r="172" spans="1:12">
      <c r="L172" s="39"/>
    </row>
    <row r="173" spans="1:12" s="6" customFormat="1" ht="15" customHeight="1">
      <c r="A173" s="1" t="s">
        <v>10</v>
      </c>
      <c r="B173" s="1" t="s">
        <v>11</v>
      </c>
      <c r="C173" s="1" t="s">
        <v>12</v>
      </c>
      <c r="D173" s="3" t="s">
        <v>88</v>
      </c>
      <c r="E173" s="3" t="s">
        <v>88</v>
      </c>
      <c r="F173" s="3" t="s">
        <v>88</v>
      </c>
      <c r="G173" s="42" t="s">
        <v>88</v>
      </c>
      <c r="H173" s="42"/>
      <c r="I173" s="3" t="s">
        <v>88</v>
      </c>
      <c r="J173" s="3" t="s">
        <v>88</v>
      </c>
      <c r="L173" s="38"/>
    </row>
    <row r="174" spans="1:12" s="6" customFormat="1" ht="15" customHeight="1">
      <c r="A174" s="1"/>
      <c r="B174" s="1"/>
      <c r="C174" s="1"/>
      <c r="D174" s="4" t="s">
        <v>85</v>
      </c>
      <c r="E174" s="4" t="s">
        <v>85</v>
      </c>
      <c r="F174" s="4" t="s">
        <v>85</v>
      </c>
      <c r="G174" s="42" t="s">
        <v>86</v>
      </c>
      <c r="H174" s="42"/>
      <c r="I174" s="3" t="s">
        <v>86</v>
      </c>
      <c r="J174" s="3" t="s">
        <v>86</v>
      </c>
      <c r="L174" s="38"/>
    </row>
    <row r="175" spans="1:12" s="6" customFormat="1" ht="15" customHeight="1">
      <c r="A175" s="1"/>
      <c r="B175" s="1"/>
      <c r="C175" s="1"/>
      <c r="D175" s="5"/>
      <c r="E175" s="5"/>
      <c r="F175" s="5"/>
      <c r="G175" s="42" t="s">
        <v>93</v>
      </c>
      <c r="H175" s="42"/>
      <c r="I175" s="3" t="s">
        <v>93</v>
      </c>
      <c r="J175" s="3" t="s">
        <v>93</v>
      </c>
      <c r="L175" s="38"/>
    </row>
    <row r="176" spans="1:12" s="6" customFormat="1" ht="15" customHeight="1">
      <c r="A176" s="1"/>
      <c r="B176" s="1"/>
      <c r="C176" s="1"/>
      <c r="D176" s="3" t="s">
        <v>81</v>
      </c>
      <c r="E176" s="3" t="s">
        <v>82</v>
      </c>
      <c r="F176" s="3" t="s">
        <v>83</v>
      </c>
      <c r="G176" s="42" t="s">
        <v>81</v>
      </c>
      <c r="H176" s="42"/>
      <c r="I176" s="3" t="s">
        <v>82</v>
      </c>
      <c r="J176" s="3" t="s">
        <v>83</v>
      </c>
      <c r="L176" s="38"/>
    </row>
    <row r="177" spans="1:12" s="6" customFormat="1" ht="15" customHeight="1">
      <c r="A177" s="42" t="s">
        <v>84</v>
      </c>
      <c r="B177" s="42"/>
      <c r="C177" s="42"/>
      <c r="D177" s="2">
        <v>374</v>
      </c>
      <c r="E177" s="2">
        <v>428</v>
      </c>
      <c r="F177" s="2">
        <v>310</v>
      </c>
      <c r="G177" s="43">
        <v>283</v>
      </c>
      <c r="H177" s="43"/>
      <c r="I177" s="2">
        <v>326</v>
      </c>
      <c r="J177" s="2">
        <v>247</v>
      </c>
      <c r="L177" s="38"/>
    </row>
    <row r="178" spans="1:12" s="6" customFormat="1" ht="15" customHeight="1">
      <c r="A178" s="3"/>
      <c r="B178" s="42" t="s">
        <v>23</v>
      </c>
      <c r="C178" s="42"/>
      <c r="D178" s="2">
        <v>374</v>
      </c>
      <c r="E178" s="2">
        <v>428</v>
      </c>
      <c r="F178" s="2">
        <v>310</v>
      </c>
      <c r="G178" s="43">
        <v>283</v>
      </c>
      <c r="H178" s="43"/>
      <c r="I178" s="2">
        <v>326</v>
      </c>
      <c r="J178" s="2">
        <v>247</v>
      </c>
      <c r="L178" s="38"/>
    </row>
    <row r="179" spans="1:12" s="6" customFormat="1" ht="15" customHeight="1">
      <c r="A179" s="3"/>
      <c r="B179" s="3"/>
      <c r="C179" s="3" t="s">
        <v>54</v>
      </c>
      <c r="D179" s="2">
        <v>17</v>
      </c>
      <c r="E179" s="2">
        <v>20</v>
      </c>
      <c r="F179" s="2">
        <v>11</v>
      </c>
      <c r="G179" s="43">
        <v>10</v>
      </c>
      <c r="H179" s="43"/>
      <c r="I179" s="2">
        <v>12</v>
      </c>
      <c r="J179" s="2">
        <v>9</v>
      </c>
      <c r="K179" s="6" t="s">
        <v>61</v>
      </c>
      <c r="L179" s="38">
        <f>J179/D179</f>
        <v>0.52941176470588236</v>
      </c>
    </row>
    <row r="180" spans="1:12" s="6" customFormat="1" ht="15" customHeight="1">
      <c r="A180" s="3"/>
      <c r="B180" s="3"/>
      <c r="C180" s="3" t="s">
        <v>55</v>
      </c>
      <c r="D180" s="2">
        <v>3</v>
      </c>
      <c r="E180" s="2">
        <v>3</v>
      </c>
      <c r="F180" s="2">
        <v>3</v>
      </c>
      <c r="G180" s="43">
        <v>3</v>
      </c>
      <c r="H180" s="43"/>
      <c r="I180" s="2">
        <v>3</v>
      </c>
      <c r="J180" s="2">
        <v>3</v>
      </c>
      <c r="L180" s="38"/>
    </row>
    <row r="181" spans="1:12" s="6" customFormat="1" ht="15" customHeight="1">
      <c r="A181" s="3"/>
      <c r="B181" s="3"/>
      <c r="C181" s="3" t="s">
        <v>56</v>
      </c>
      <c r="D181" s="2">
        <v>47</v>
      </c>
      <c r="E181" s="2">
        <v>57</v>
      </c>
      <c r="F181" s="2">
        <v>41</v>
      </c>
      <c r="G181" s="43">
        <v>35</v>
      </c>
      <c r="H181" s="43"/>
      <c r="I181" s="2">
        <v>42</v>
      </c>
      <c r="J181" s="2">
        <v>33</v>
      </c>
      <c r="L181" s="38"/>
    </row>
    <row r="182" spans="1:12" s="6" customFormat="1" ht="15" customHeight="1">
      <c r="A182" s="3"/>
      <c r="B182" s="3"/>
      <c r="C182" s="3" t="s">
        <v>57</v>
      </c>
      <c r="D182" s="2">
        <v>64</v>
      </c>
      <c r="E182" s="2">
        <v>75</v>
      </c>
      <c r="F182" s="2">
        <v>49</v>
      </c>
      <c r="G182" s="43">
        <v>46</v>
      </c>
      <c r="H182" s="43"/>
      <c r="I182" s="2">
        <v>50</v>
      </c>
      <c r="J182" s="2">
        <v>40</v>
      </c>
      <c r="K182" s="6" t="s">
        <v>65</v>
      </c>
      <c r="L182" s="38">
        <f>J182/D182</f>
        <v>0.625</v>
      </c>
    </row>
    <row r="183" spans="1:12" s="6" customFormat="1" ht="15" customHeight="1">
      <c r="A183" s="3"/>
      <c r="B183" s="3"/>
      <c r="C183" s="3" t="s">
        <v>58</v>
      </c>
      <c r="D183" s="2">
        <v>4</v>
      </c>
      <c r="E183" s="2">
        <v>4</v>
      </c>
      <c r="F183" s="2">
        <v>4</v>
      </c>
      <c r="G183" s="43">
        <v>4</v>
      </c>
      <c r="H183" s="43"/>
      <c r="I183" s="2">
        <v>6</v>
      </c>
      <c r="J183" s="2">
        <v>3</v>
      </c>
      <c r="L183" s="38"/>
    </row>
    <row r="184" spans="1:12" s="6" customFormat="1" ht="15" customHeight="1">
      <c r="A184" s="3"/>
      <c r="B184" s="3"/>
      <c r="C184" s="3" t="s">
        <v>59</v>
      </c>
      <c r="D184" s="2">
        <v>40</v>
      </c>
      <c r="E184" s="2">
        <v>44</v>
      </c>
      <c r="F184" s="2">
        <v>34</v>
      </c>
      <c r="G184" s="43">
        <v>32</v>
      </c>
      <c r="H184" s="43"/>
      <c r="I184" s="2">
        <v>32</v>
      </c>
      <c r="J184" s="2">
        <v>30</v>
      </c>
      <c r="L184" s="38"/>
    </row>
    <row r="185" spans="1:12" s="6" customFormat="1" ht="15" customHeight="1">
      <c r="A185" s="3"/>
      <c r="B185" s="3"/>
      <c r="C185" s="3" t="s">
        <v>60</v>
      </c>
      <c r="D185" s="2">
        <v>199</v>
      </c>
      <c r="E185" s="2">
        <v>225</v>
      </c>
      <c r="F185" s="2">
        <v>168</v>
      </c>
      <c r="G185" s="43">
        <v>153</v>
      </c>
      <c r="H185" s="43"/>
      <c r="I185" s="2">
        <v>181</v>
      </c>
      <c r="J185" s="2">
        <v>129</v>
      </c>
      <c r="K185" s="6" t="s">
        <v>62</v>
      </c>
      <c r="L185" s="38">
        <f>J185/D185</f>
        <v>0.64824120603015079</v>
      </c>
    </row>
    <row r="186" spans="1:12">
      <c r="L186" s="39"/>
    </row>
    <row r="187" spans="1:12">
      <c r="A187" s="1" t="s">
        <v>10</v>
      </c>
      <c r="B187" s="1" t="s">
        <v>13</v>
      </c>
      <c r="C187" s="1" t="s">
        <v>12</v>
      </c>
      <c r="L187" s="39"/>
    </row>
    <row r="188" spans="1:12" s="6" customFormat="1" ht="15" customHeight="1">
      <c r="A188" s="1"/>
      <c r="B188" s="1"/>
      <c r="C188" s="1"/>
      <c r="D188" s="3" t="s">
        <v>89</v>
      </c>
      <c r="E188" s="3" t="s">
        <v>89</v>
      </c>
      <c r="F188" s="3" t="s">
        <v>89</v>
      </c>
      <c r="G188" s="3" t="s">
        <v>89</v>
      </c>
      <c r="H188" s="42" t="s">
        <v>89</v>
      </c>
      <c r="I188" s="42"/>
      <c r="J188" s="3" t="s">
        <v>89</v>
      </c>
      <c r="L188" s="38"/>
    </row>
    <row r="189" spans="1:12" s="6" customFormat="1" ht="15" customHeight="1">
      <c r="A189" s="1"/>
      <c r="B189" s="1"/>
      <c r="C189" s="1"/>
      <c r="D189" s="4" t="s">
        <v>85</v>
      </c>
      <c r="E189" s="4" t="s">
        <v>85</v>
      </c>
      <c r="F189" s="4" t="s">
        <v>85</v>
      </c>
      <c r="G189" s="3" t="s">
        <v>86</v>
      </c>
      <c r="H189" s="42" t="s">
        <v>86</v>
      </c>
      <c r="I189" s="42"/>
      <c r="J189" s="3" t="s">
        <v>86</v>
      </c>
      <c r="L189" s="38"/>
    </row>
    <row r="190" spans="1:12" s="6" customFormat="1" ht="15" customHeight="1">
      <c r="A190" s="1"/>
      <c r="B190" s="1"/>
      <c r="C190" s="1"/>
      <c r="D190" s="5"/>
      <c r="E190" s="5"/>
      <c r="F190" s="5"/>
      <c r="G190" s="3" t="s">
        <v>93</v>
      </c>
      <c r="H190" s="42" t="s">
        <v>93</v>
      </c>
      <c r="I190" s="42"/>
      <c r="J190" s="3" t="s">
        <v>93</v>
      </c>
      <c r="L190" s="38"/>
    </row>
    <row r="191" spans="1:12" s="6" customFormat="1" ht="15" customHeight="1">
      <c r="A191" s="1"/>
      <c r="B191" s="1"/>
      <c r="C191" s="1"/>
      <c r="D191" s="3" t="s">
        <v>81</v>
      </c>
      <c r="E191" s="3" t="s">
        <v>82</v>
      </c>
      <c r="F191" s="3" t="s">
        <v>83</v>
      </c>
      <c r="G191" s="3" t="s">
        <v>81</v>
      </c>
      <c r="H191" s="42" t="s">
        <v>82</v>
      </c>
      <c r="I191" s="42"/>
      <c r="J191" s="3" t="s">
        <v>83</v>
      </c>
      <c r="L191" s="38"/>
    </row>
    <row r="192" spans="1:12" s="6" customFormat="1" ht="15" customHeight="1">
      <c r="A192" s="42" t="s">
        <v>84</v>
      </c>
      <c r="B192" s="42"/>
      <c r="C192" s="42"/>
      <c r="D192" s="2">
        <v>436</v>
      </c>
      <c r="E192" s="2">
        <v>505</v>
      </c>
      <c r="F192" s="2">
        <v>370</v>
      </c>
      <c r="G192" s="2">
        <v>327</v>
      </c>
      <c r="H192" s="43">
        <v>374</v>
      </c>
      <c r="I192" s="43"/>
      <c r="J192" s="2">
        <v>289</v>
      </c>
      <c r="L192" s="38"/>
    </row>
    <row r="193" spans="1:12" s="6" customFormat="1" ht="15" customHeight="1">
      <c r="A193" s="3"/>
      <c r="B193" s="42" t="s">
        <v>23</v>
      </c>
      <c r="C193" s="42"/>
      <c r="D193" s="2">
        <v>436</v>
      </c>
      <c r="E193" s="2">
        <v>505</v>
      </c>
      <c r="F193" s="2">
        <v>370</v>
      </c>
      <c r="G193" s="2">
        <v>327</v>
      </c>
      <c r="H193" s="43">
        <v>374</v>
      </c>
      <c r="I193" s="43"/>
      <c r="J193" s="2">
        <v>289</v>
      </c>
      <c r="L193" s="38"/>
    </row>
    <row r="194" spans="1:12" s="6" customFormat="1" ht="15" customHeight="1">
      <c r="A194" s="3"/>
      <c r="B194" s="3"/>
      <c r="C194" s="3" t="s">
        <v>54</v>
      </c>
      <c r="D194" s="2">
        <v>14</v>
      </c>
      <c r="E194" s="2">
        <v>15</v>
      </c>
      <c r="F194" s="2">
        <v>11</v>
      </c>
      <c r="G194" s="2">
        <v>9</v>
      </c>
      <c r="H194" s="43">
        <v>9</v>
      </c>
      <c r="I194" s="43"/>
      <c r="J194" s="2">
        <v>9</v>
      </c>
      <c r="K194" s="6" t="s">
        <v>15</v>
      </c>
      <c r="L194" s="38">
        <f>J194/D194</f>
        <v>0.6428571428571429</v>
      </c>
    </row>
    <row r="195" spans="1:12" s="6" customFormat="1" ht="15" customHeight="1">
      <c r="A195" s="3"/>
      <c r="B195" s="3"/>
      <c r="C195" s="3" t="s">
        <v>56</v>
      </c>
      <c r="D195" s="2">
        <v>64</v>
      </c>
      <c r="E195" s="2">
        <v>79</v>
      </c>
      <c r="F195" s="2">
        <v>56</v>
      </c>
      <c r="G195" s="2">
        <v>51</v>
      </c>
      <c r="H195" s="43">
        <v>58</v>
      </c>
      <c r="I195" s="43"/>
      <c r="J195" s="2">
        <v>42</v>
      </c>
      <c r="L195" s="38"/>
    </row>
    <row r="196" spans="1:12" s="6" customFormat="1" ht="15" customHeight="1">
      <c r="A196" s="3"/>
      <c r="B196" s="3"/>
      <c r="C196" s="3" t="s">
        <v>57</v>
      </c>
      <c r="D196" s="2">
        <v>89</v>
      </c>
      <c r="E196" s="2">
        <v>110</v>
      </c>
      <c r="F196" s="2">
        <v>78</v>
      </c>
      <c r="G196" s="2">
        <v>66</v>
      </c>
      <c r="H196" s="43">
        <v>74</v>
      </c>
      <c r="I196" s="43"/>
      <c r="J196" s="2">
        <v>57</v>
      </c>
      <c r="K196" s="6" t="s">
        <v>16</v>
      </c>
      <c r="L196" s="38">
        <f>J196/D196</f>
        <v>0.6404494382022472</v>
      </c>
    </row>
    <row r="197" spans="1:12" s="6" customFormat="1" ht="15" customHeight="1">
      <c r="A197" s="3"/>
      <c r="B197" s="3"/>
      <c r="C197" s="3" t="s">
        <v>14</v>
      </c>
      <c r="D197" s="2">
        <v>15</v>
      </c>
      <c r="E197" s="2">
        <v>17</v>
      </c>
      <c r="F197" s="2">
        <v>15</v>
      </c>
      <c r="G197" s="2">
        <v>11</v>
      </c>
      <c r="H197" s="43">
        <v>14</v>
      </c>
      <c r="I197" s="43"/>
      <c r="J197" s="2">
        <v>11</v>
      </c>
      <c r="L197" s="38"/>
    </row>
    <row r="198" spans="1:12" s="6" customFormat="1" ht="15" customHeight="1">
      <c r="A198" s="3"/>
      <c r="B198" s="3"/>
      <c r="C198" s="3" t="s">
        <v>58</v>
      </c>
      <c r="D198" s="2">
        <v>2</v>
      </c>
      <c r="E198" s="2">
        <v>2</v>
      </c>
      <c r="F198" s="2">
        <v>1</v>
      </c>
      <c r="G198" s="2">
        <v>1</v>
      </c>
      <c r="H198" s="43">
        <v>1</v>
      </c>
      <c r="I198" s="43"/>
      <c r="J198" s="2">
        <v>0</v>
      </c>
      <c r="L198" s="38"/>
    </row>
    <row r="199" spans="1:12" s="6" customFormat="1" ht="15" customHeight="1">
      <c r="A199" s="3"/>
      <c r="B199" s="3"/>
      <c r="C199" s="3" t="s">
        <v>59</v>
      </c>
      <c r="D199" s="2">
        <v>15</v>
      </c>
      <c r="E199" s="2">
        <v>16</v>
      </c>
      <c r="F199" s="2">
        <v>11</v>
      </c>
      <c r="G199" s="2">
        <v>11</v>
      </c>
      <c r="H199" s="43">
        <v>15</v>
      </c>
      <c r="I199" s="43"/>
      <c r="J199" s="2">
        <v>9</v>
      </c>
      <c r="L199" s="38"/>
    </row>
    <row r="200" spans="1:12" s="6" customFormat="1" ht="15" customHeight="1">
      <c r="A200" s="3"/>
      <c r="B200" s="3"/>
      <c r="C200" s="3" t="s">
        <v>60</v>
      </c>
      <c r="D200" s="2">
        <v>237</v>
      </c>
      <c r="E200" s="2">
        <v>266</v>
      </c>
      <c r="F200" s="2">
        <v>198</v>
      </c>
      <c r="G200" s="2">
        <v>178</v>
      </c>
      <c r="H200" s="43">
        <v>203</v>
      </c>
      <c r="I200" s="43"/>
      <c r="J200" s="2">
        <v>161</v>
      </c>
      <c r="K200" s="6" t="s">
        <v>62</v>
      </c>
      <c r="L200" s="38">
        <f>J200/D200</f>
        <v>0.67932489451476796</v>
      </c>
    </row>
    <row r="202" spans="1:12">
      <c r="K202" s="20" t="s">
        <v>17</v>
      </c>
      <c r="L202" s="40">
        <f>AVERAGE(L164,L179,L194)</f>
        <v>0.51575630252100846</v>
      </c>
    </row>
    <row r="203" spans="1:12">
      <c r="K203" s="20" t="s">
        <v>18</v>
      </c>
      <c r="L203" s="40">
        <f>AVERAGE(L167,L182,L196)</f>
        <v>0.65666496424923393</v>
      </c>
    </row>
    <row r="204" spans="1:12">
      <c r="K204" s="20" t="s">
        <v>19</v>
      </c>
      <c r="L204" s="40">
        <f>AVERAGE(L170,L185,L200)</f>
        <v>0.6721968302629403</v>
      </c>
    </row>
    <row r="205" spans="1:12">
      <c r="K205" s="6"/>
      <c r="L205" s="38"/>
    </row>
    <row r="206" spans="1:12">
      <c r="K206" s="6"/>
      <c r="L206" s="38"/>
    </row>
  </sheetData>
  <sheetProtection password="CABB" sheet="1" objects="1" scenarios="1"/>
  <mergeCells count="177">
    <mergeCell ref="G7:H7"/>
    <mergeCell ref="A7:B7"/>
    <mergeCell ref="G16:H16"/>
    <mergeCell ref="G17:H17"/>
    <mergeCell ref="A40:B40"/>
    <mergeCell ref="G40:H40"/>
    <mergeCell ref="G3:H3"/>
    <mergeCell ref="G4:H4"/>
    <mergeCell ref="G6:H6"/>
    <mergeCell ref="G18:H18"/>
    <mergeCell ref="A19:B19"/>
    <mergeCell ref="G19:H19"/>
    <mergeCell ref="G22:H22"/>
    <mergeCell ref="G23:H23"/>
    <mergeCell ref="G37:H37"/>
    <mergeCell ref="G38:H38"/>
    <mergeCell ref="G10:H10"/>
    <mergeCell ref="G11:H11"/>
    <mergeCell ref="G12:H12"/>
    <mergeCell ref="A13:B13"/>
    <mergeCell ref="G13:H13"/>
    <mergeCell ref="A93:C93"/>
    <mergeCell ref="H93:I93"/>
    <mergeCell ref="G29:H29"/>
    <mergeCell ref="G30:H30"/>
    <mergeCell ref="G31:H31"/>
    <mergeCell ref="G32:H32"/>
    <mergeCell ref="A33:B33"/>
    <mergeCell ref="G33:H33"/>
    <mergeCell ref="G24:H24"/>
    <mergeCell ref="G25:H25"/>
    <mergeCell ref="A26:B26"/>
    <mergeCell ref="G26:H26"/>
    <mergeCell ref="G36:H36"/>
    <mergeCell ref="G39:H39"/>
    <mergeCell ref="H44:I44"/>
    <mergeCell ref="H45:I45"/>
    <mergeCell ref="H49:I49"/>
    <mergeCell ref="H50:I50"/>
    <mergeCell ref="H91:I91"/>
    <mergeCell ref="H92:I92"/>
    <mergeCell ref="H46:I46"/>
    <mergeCell ref="H47:I47"/>
    <mergeCell ref="A48:C48"/>
    <mergeCell ref="H48:I48"/>
    <mergeCell ref="H57:I57"/>
    <mergeCell ref="A58:C58"/>
    <mergeCell ref="H58:I58"/>
    <mergeCell ref="H59:I59"/>
    <mergeCell ref="H84:I84"/>
    <mergeCell ref="H85:I85"/>
    <mergeCell ref="H51:I51"/>
    <mergeCell ref="H54:I54"/>
    <mergeCell ref="H55:I55"/>
    <mergeCell ref="H56:I56"/>
    <mergeCell ref="H68:I68"/>
    <mergeCell ref="A69:C69"/>
    <mergeCell ref="H69:I69"/>
    <mergeCell ref="H70:I70"/>
    <mergeCell ref="A83:C83"/>
    <mergeCell ref="H83:I83"/>
    <mergeCell ref="H60:I60"/>
    <mergeCell ref="H61:I61"/>
    <mergeCell ref="H65:I65"/>
    <mergeCell ref="H66:I66"/>
    <mergeCell ref="H67:I67"/>
    <mergeCell ref="H96:I96"/>
    <mergeCell ref="H104:I104"/>
    <mergeCell ref="H105:I105"/>
    <mergeCell ref="H106:I106"/>
    <mergeCell ref="G135:H135"/>
    <mergeCell ref="G136:H136"/>
    <mergeCell ref="H71:I71"/>
    <mergeCell ref="H72:I72"/>
    <mergeCell ref="H79:I79"/>
    <mergeCell ref="H80:I80"/>
    <mergeCell ref="H81:I81"/>
    <mergeCell ref="H82:I82"/>
    <mergeCell ref="H89:I89"/>
    <mergeCell ref="H86:I86"/>
    <mergeCell ref="H90:I90"/>
    <mergeCell ref="G112:H112"/>
    <mergeCell ref="H94:I94"/>
    <mergeCell ref="H95:I95"/>
    <mergeCell ref="G113:H113"/>
    <mergeCell ref="G114:H114"/>
    <mergeCell ref="G115:H115"/>
    <mergeCell ref="G132:H132"/>
    <mergeCell ref="G133:H133"/>
    <mergeCell ref="G134:H134"/>
    <mergeCell ref="A116:C116"/>
    <mergeCell ref="G116:H116"/>
    <mergeCell ref="B117:C117"/>
    <mergeCell ref="G117:H117"/>
    <mergeCell ref="H99:I99"/>
    <mergeCell ref="H100:I100"/>
    <mergeCell ref="H101:I101"/>
    <mergeCell ref="H102:I102"/>
    <mergeCell ref="A103:C103"/>
    <mergeCell ref="H103:I103"/>
    <mergeCell ref="G118:H118"/>
    <mergeCell ref="G119:H119"/>
    <mergeCell ref="G120:H120"/>
    <mergeCell ref="G121:H121"/>
    <mergeCell ref="G122:H122"/>
    <mergeCell ref="G123:H123"/>
    <mergeCell ref="G126:H126"/>
    <mergeCell ref="G127:H127"/>
    <mergeCell ref="G128:H128"/>
    <mergeCell ref="G129:H129"/>
    <mergeCell ref="A130:C130"/>
    <mergeCell ref="G130:H130"/>
    <mergeCell ref="G124:H124"/>
    <mergeCell ref="B131:C131"/>
    <mergeCell ref="G131:H131"/>
    <mergeCell ref="A145:C145"/>
    <mergeCell ref="H145:I145"/>
    <mergeCell ref="B146:C146"/>
    <mergeCell ref="H146:I146"/>
    <mergeCell ref="H147:I147"/>
    <mergeCell ref="H148:I148"/>
    <mergeCell ref="G137:H137"/>
    <mergeCell ref="G138:H138"/>
    <mergeCell ref="H141:I141"/>
    <mergeCell ref="H142:I142"/>
    <mergeCell ref="H143:I143"/>
    <mergeCell ref="H144:I144"/>
    <mergeCell ref="A162:C162"/>
    <mergeCell ref="G162:H162"/>
    <mergeCell ref="B163:C163"/>
    <mergeCell ref="G163:H163"/>
    <mergeCell ref="H149:I149"/>
    <mergeCell ref="H150:I150"/>
    <mergeCell ref="H151:I151"/>
    <mergeCell ref="H152:I152"/>
    <mergeCell ref="H153:I153"/>
    <mergeCell ref="G170:H170"/>
    <mergeCell ref="G158:H158"/>
    <mergeCell ref="G159:H159"/>
    <mergeCell ref="G160:H160"/>
    <mergeCell ref="G161:H161"/>
    <mergeCell ref="G173:H173"/>
    <mergeCell ref="G174:H174"/>
    <mergeCell ref="H197:I197"/>
    <mergeCell ref="H198:I198"/>
    <mergeCell ref="G164:H164"/>
    <mergeCell ref="G165:H165"/>
    <mergeCell ref="G166:H166"/>
    <mergeCell ref="G167:H167"/>
    <mergeCell ref="G168:H168"/>
    <mergeCell ref="G169:H169"/>
    <mergeCell ref="G179:H179"/>
    <mergeCell ref="G180:H180"/>
    <mergeCell ref="G181:H181"/>
    <mergeCell ref="G182:H182"/>
    <mergeCell ref="G183:H183"/>
    <mergeCell ref="G184:H184"/>
    <mergeCell ref="G175:H175"/>
    <mergeCell ref="G176:H176"/>
    <mergeCell ref="A177:C177"/>
    <mergeCell ref="G177:H177"/>
    <mergeCell ref="B178:C178"/>
    <mergeCell ref="G178:H178"/>
    <mergeCell ref="H200:I200"/>
    <mergeCell ref="H188:I188"/>
    <mergeCell ref="H189:I189"/>
    <mergeCell ref="H190:I190"/>
    <mergeCell ref="H191:I191"/>
    <mergeCell ref="A192:C192"/>
    <mergeCell ref="H192:I192"/>
    <mergeCell ref="G185:H185"/>
    <mergeCell ref="B193:C193"/>
    <mergeCell ref="H193:I193"/>
    <mergeCell ref="H194:I194"/>
    <mergeCell ref="H195:I195"/>
    <mergeCell ref="H196:I196"/>
    <mergeCell ref="H199:I199"/>
  </mergeCells>
  <phoneticPr fontId="2" type="noConversion"/>
  <pageMargins left="0.5" right="0.5" top="0.5" bottom="0.5" header="0.5" footer="0.5"/>
  <pageSetup orientation="landscape" horizontalDpi="4294967292" verticalDpi="4294967292" r:id="rId1"/>
  <rowBreaks count="5" manualBreakCount="5">
    <brk id="20" max="16383" man="1"/>
    <brk id="42" max="16383" man="1"/>
    <brk id="77" max="16383" man="1"/>
    <brk id="111" max="16383" man="1"/>
    <brk id="157" max="16383" man="1"/>
  </rowBreaks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and Lisa Everett</dc:creator>
  <cp:lastModifiedBy>Staff</cp:lastModifiedBy>
  <cp:lastPrinted>2012-09-11T20:11:50Z</cp:lastPrinted>
  <dcterms:created xsi:type="dcterms:W3CDTF">2012-09-11T17:57:57Z</dcterms:created>
  <dcterms:modified xsi:type="dcterms:W3CDTF">2012-09-19T21:28:53Z</dcterms:modified>
</cp:coreProperties>
</file>